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hs\Share\OCDEL\BPPD\ELRC Announcements\ELRC - 18 #07 Keystone STARS Merit Award Request\New Excels\"/>
    </mc:Choice>
  </mc:AlternateContent>
  <bookViews>
    <workbookView xWindow="0" yWindow="0" windowWidth="28800" windowHeight="12210" activeTab="3"/>
  </bookViews>
  <sheets>
    <sheet name="Budget Workbook Instructions" sheetId="1" r:id="rId1"/>
    <sheet name="STARS Budget Request" sheetId="2" r:id="rId2"/>
    <sheet name="Staff Bonuses and Salary" sheetId="3" r:id="rId3"/>
    <sheet name="Budget Revision" sheetId="4" r:id="rId4"/>
    <sheet name="STARS Final Expense Report" sheetId="5" r:id="rId5"/>
  </sheets>
  <definedNames>
    <definedName name="CareLevel">'Staff Bonuses and Salary'!$M$8:$M$14</definedName>
    <definedName name="Director__D">'Staff Bonuses and Salary'!$M$17:$M$23</definedName>
    <definedName name="YN">'Staff Bonuses and Salary'!$M$4:$M$5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J53" i="3"/>
  <c r="B21" i="2" s="1"/>
  <c r="B5" i="4" l="1"/>
  <c r="B4" i="4"/>
  <c r="B3" i="4"/>
  <c r="B2" i="4"/>
  <c r="B3" i="5"/>
  <c r="B4" i="5"/>
  <c r="B5" i="5"/>
  <c r="B6" i="5"/>
  <c r="F4" i="4"/>
  <c r="F5" i="4"/>
  <c r="H6" i="5"/>
  <c r="H5" i="5"/>
  <c r="J5" i="3" l="1"/>
  <c r="J54" i="3" s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I2" i="3" l="1"/>
  <c r="B2" i="3" l="1"/>
  <c r="C21" i="2" l="1"/>
  <c r="J55" i="3"/>
  <c r="D21" i="2" s="1"/>
  <c r="J56" i="3"/>
  <c r="E21" i="2" s="1"/>
  <c r="J57" i="3" l="1"/>
  <c r="G25" i="5"/>
  <c r="G24" i="5"/>
  <c r="F23" i="5"/>
  <c r="E23" i="5"/>
  <c r="D23" i="5"/>
  <c r="C23" i="5"/>
  <c r="G22" i="5"/>
  <c r="G21" i="5"/>
  <c r="F19" i="5"/>
  <c r="E19" i="5"/>
  <c r="D19" i="5"/>
  <c r="C19" i="5"/>
  <c r="G18" i="5"/>
  <c r="G17" i="5"/>
  <c r="G16" i="5"/>
  <c r="F14" i="5"/>
  <c r="E14" i="5"/>
  <c r="D14" i="5"/>
  <c r="C14" i="5"/>
  <c r="G13" i="5"/>
  <c r="G12" i="5"/>
  <c r="G11" i="5"/>
  <c r="G10" i="5"/>
  <c r="G9" i="5"/>
  <c r="F24" i="4"/>
  <c r="F23" i="4"/>
  <c r="F20" i="4"/>
  <c r="E18" i="4"/>
  <c r="D18" i="4"/>
  <c r="C18" i="4"/>
  <c r="B18" i="4"/>
  <c r="F17" i="4"/>
  <c r="F16" i="4"/>
  <c r="F15" i="4"/>
  <c r="E13" i="4"/>
  <c r="D13" i="4"/>
  <c r="C13" i="4"/>
  <c r="B13" i="4"/>
  <c r="F12" i="4"/>
  <c r="F11" i="4"/>
  <c r="F10" i="4"/>
  <c r="F9" i="4"/>
  <c r="F8" i="4"/>
  <c r="F24" i="2"/>
  <c r="B25" i="5" s="1"/>
  <c r="F23" i="2"/>
  <c r="B24" i="5" s="1"/>
  <c r="E22" i="2"/>
  <c r="D22" i="2"/>
  <c r="F20" i="2"/>
  <c r="G20" i="4" s="1"/>
  <c r="E18" i="2"/>
  <c r="D18" i="2"/>
  <c r="C18" i="2"/>
  <c r="B18" i="2"/>
  <c r="F17" i="2"/>
  <c r="G17" i="4" s="1"/>
  <c r="F16" i="2"/>
  <c r="B17" i="5" s="1"/>
  <c r="F15" i="2"/>
  <c r="B16" i="5" s="1"/>
  <c r="E13" i="2"/>
  <c r="D13" i="2"/>
  <c r="C13" i="2"/>
  <c r="B13" i="2"/>
  <c r="F12" i="2"/>
  <c r="G12" i="4" s="1"/>
  <c r="F11" i="2"/>
  <c r="B12" i="5" s="1"/>
  <c r="F10" i="2"/>
  <c r="B11" i="5" s="1"/>
  <c r="F9" i="2"/>
  <c r="B10" i="5" s="1"/>
  <c r="F8" i="2"/>
  <c r="G8" i="4" s="1"/>
  <c r="J25" i="5" l="1"/>
  <c r="K25" i="5"/>
  <c r="B21" i="4"/>
  <c r="B22" i="4" s="1"/>
  <c r="B25" i="4" s="1"/>
  <c r="B22" i="2"/>
  <c r="B25" i="2" s="1"/>
  <c r="C21" i="4"/>
  <c r="C22" i="4" s="1"/>
  <c r="C25" i="4" s="1"/>
  <c r="C22" i="2"/>
  <c r="C25" i="2" s="1"/>
  <c r="I25" i="5"/>
  <c r="J24" i="5"/>
  <c r="K24" i="5" s="1"/>
  <c r="K18" i="5"/>
  <c r="J10" i="5"/>
  <c r="K10" i="5" s="1"/>
  <c r="E26" i="5"/>
  <c r="E25" i="2"/>
  <c r="D25" i="2"/>
  <c r="G16" i="4"/>
  <c r="H16" i="4" s="1"/>
  <c r="G19" i="5"/>
  <c r="D26" i="5"/>
  <c r="H20" i="4"/>
  <c r="G15" i="4"/>
  <c r="H15" i="4" s="1"/>
  <c r="D21" i="4"/>
  <c r="D22" i="4" s="1"/>
  <c r="D25" i="4" s="1"/>
  <c r="I11" i="5"/>
  <c r="J11" i="5"/>
  <c r="K11" i="5" s="1"/>
  <c r="B9" i="5"/>
  <c r="J9" i="5" s="1"/>
  <c r="K9" i="5" s="1"/>
  <c r="F13" i="2"/>
  <c r="B21" i="5"/>
  <c r="F13" i="4"/>
  <c r="F18" i="4"/>
  <c r="G10" i="4"/>
  <c r="H10" i="4" s="1"/>
  <c r="E21" i="4"/>
  <c r="E22" i="4" s="1"/>
  <c r="E25" i="4" s="1"/>
  <c r="F26" i="5"/>
  <c r="G9" i="4"/>
  <c r="H9" i="4" s="1"/>
  <c r="G14" i="5"/>
  <c r="C26" i="5"/>
  <c r="B13" i="5"/>
  <c r="I13" i="5" s="1"/>
  <c r="J16" i="5"/>
  <c r="K16" i="5" s="1"/>
  <c r="I16" i="5"/>
  <c r="J17" i="5"/>
  <c r="K17" i="5" s="1"/>
  <c r="I17" i="5"/>
  <c r="J12" i="5"/>
  <c r="K12" i="5" s="1"/>
  <c r="I12" i="5"/>
  <c r="G23" i="4"/>
  <c r="H23" i="4" s="1"/>
  <c r="B18" i="5"/>
  <c r="J18" i="5" s="1"/>
  <c r="H8" i="4"/>
  <c r="G24" i="4"/>
  <c r="H24" i="4" s="1"/>
  <c r="G11" i="4"/>
  <c r="H11" i="4" s="1"/>
  <c r="I24" i="5"/>
  <c r="G23" i="5"/>
  <c r="I10" i="5"/>
  <c r="H12" i="4"/>
  <c r="H17" i="4"/>
  <c r="F18" i="2"/>
  <c r="F21" i="2"/>
  <c r="F22" i="2" l="1"/>
  <c r="G22" i="4" s="1"/>
  <c r="J13" i="5"/>
  <c r="K13" i="5"/>
  <c r="G13" i="4"/>
  <c r="H13" i="4" s="1"/>
  <c r="B14" i="5"/>
  <c r="F22" i="4"/>
  <c r="F25" i="4" s="1"/>
  <c r="I9" i="5"/>
  <c r="G21" i="4"/>
  <c r="B22" i="5"/>
  <c r="F21" i="4"/>
  <c r="J21" i="5"/>
  <c r="K21" i="5" s="1"/>
  <c r="I21" i="5"/>
  <c r="B23" i="5"/>
  <c r="B19" i="5"/>
  <c r="G18" i="4"/>
  <c r="H18" i="4" s="1"/>
  <c r="I18" i="5"/>
  <c r="G26" i="5"/>
  <c r="F25" i="2" l="1"/>
  <c r="G25" i="4" s="1"/>
  <c r="H25" i="4" s="1"/>
  <c r="I23" i="5"/>
  <c r="H21" i="4"/>
  <c r="H22" i="4"/>
  <c r="J23" i="5"/>
  <c r="K23" i="5" s="1"/>
  <c r="J14" i="5"/>
  <c r="K14" i="5" s="1"/>
  <c r="I14" i="5"/>
  <c r="J22" i="5"/>
  <c r="K22" i="5" s="1"/>
  <c r="I22" i="5"/>
  <c r="I19" i="5"/>
  <c r="J19" i="5"/>
  <c r="K19" i="5" s="1"/>
  <c r="B26" i="5" l="1"/>
  <c r="J26" i="5" s="1"/>
  <c r="K26" i="5" s="1"/>
  <c r="I26" i="5" l="1"/>
</calcChain>
</file>

<file path=xl/sharedStrings.xml><?xml version="1.0" encoding="utf-8"?>
<sst xmlns="http://schemas.openxmlformats.org/spreadsheetml/2006/main" count="222" uniqueCount="160">
  <si>
    <t>Tab 1- Instructions for Attachment #1: Keystone STARS Excel Budget Workbook</t>
  </si>
  <si>
    <t>Please read below</t>
  </si>
  <si>
    <t>Tab 2- Keystone STARS Budget Request for Center, Group, and Family</t>
  </si>
  <si>
    <t>This tab should be used to complete your yearly budget.</t>
  </si>
  <si>
    <t>Please fill out all of the identifying information at the top of this sheet as it will populate on the subsequent tabs.</t>
  </si>
  <si>
    <t>Please only fill out cells that are white, all of the other cells are locked.</t>
  </si>
  <si>
    <t xml:space="preserve">All categories and sub-categories will total across and down automatically. </t>
  </si>
  <si>
    <t>Tab 3- Staff Benefits: Staff Bonuses and Salary Template</t>
  </si>
  <si>
    <t xml:space="preserve">For column B, D, and F please select an option from the drop down menu. </t>
  </si>
  <si>
    <t>If you click on one of these cells an arrow will appear in the right hand side of the selected cell.</t>
  </si>
  <si>
    <t>Tab 4- Keystone STARS Budget Revision Template for Center, Group, and Family</t>
  </si>
  <si>
    <t xml:space="preserve">Please only fill out cells that are white (including "Date Prepared" and "Prepared By"), all of the other cells are locked.This form is used if a revision is needed that is +/-10% in any line item. The provider must complete the column labeled Budget Revision, sign and date.  </t>
  </si>
  <si>
    <t>Tab 5- Keystone STARS Final Expense Report and Revision Determination Sheet</t>
  </si>
  <si>
    <t>This form is to be used for tracking purposes and to determine if a budget revision is required.</t>
  </si>
  <si>
    <t>Please only fill out cells that are white (including "Date Prepared" and "Prepared By"), all of the other cells are locked. Sign and date.</t>
  </si>
  <si>
    <t>All totals from Tab 2 will automatically populate the "Approved budget from Tab 2" column.</t>
  </si>
  <si>
    <t>If any line item deviates +/-10% at the end of the year then a budget revision is required.</t>
  </si>
  <si>
    <t>This form will indicate if a budget revision is required. The form must be filled out for the entire year before the determination will be accurate.</t>
  </si>
  <si>
    <t>Name of Provider:</t>
  </si>
  <si>
    <t>Date Prepared:</t>
  </si>
  <si>
    <t>MPI# on Certificate of Compliance:</t>
  </si>
  <si>
    <t>Prepared By:</t>
  </si>
  <si>
    <t>Designation Expiration:</t>
  </si>
  <si>
    <t>Phone:</t>
  </si>
  <si>
    <t>County:</t>
  </si>
  <si>
    <t>Email:</t>
  </si>
  <si>
    <t>BUDGET CATEGORIES</t>
  </si>
  <si>
    <t>Infants/Toddlers</t>
  </si>
  <si>
    <t>Preschool</t>
  </si>
  <si>
    <t>School Age</t>
  </si>
  <si>
    <t>Mixed/Multiple Age Groups</t>
  </si>
  <si>
    <t>Total Grant Budget</t>
  </si>
  <si>
    <t xml:space="preserve">Equipment &amp; Supplies/Materials </t>
  </si>
  <si>
    <t>Classroom Furnishings</t>
  </si>
  <si>
    <t>Learning Materials</t>
  </si>
  <si>
    <t>Minor Renovations</t>
  </si>
  <si>
    <t>Gross Motor Equipment</t>
  </si>
  <si>
    <t>DHS Certification, Business Practices, Computer Technology</t>
  </si>
  <si>
    <t>Professional Development</t>
  </si>
  <si>
    <t>Non-Credit</t>
  </si>
  <si>
    <t>Credit</t>
  </si>
  <si>
    <t>Other</t>
  </si>
  <si>
    <t>Total Professional Development</t>
  </si>
  <si>
    <t>Staff Benefits</t>
  </si>
  <si>
    <t>Benefits</t>
  </si>
  <si>
    <t>Staff Bonuses and Salary</t>
  </si>
  <si>
    <t>Total Staff Benefits</t>
  </si>
  <si>
    <t>Accreditation Costs</t>
  </si>
  <si>
    <t>Other Expenses</t>
  </si>
  <si>
    <t>MERIT TOTALS</t>
  </si>
  <si>
    <t>Employee Name</t>
  </si>
  <si>
    <t>Position Title
(Select from dropdown)</t>
  </si>
  <si>
    <t>Date of Hire</t>
  </si>
  <si>
    <t>Care Level (Select from dropdown)</t>
  </si>
  <si>
    <t xml:space="preserve"># Hours Worked Per Week </t>
  </si>
  <si>
    <t>ERA Eligible (Select from dropdown)</t>
  </si>
  <si>
    <t>Current Annual Salary</t>
  </si>
  <si>
    <t>Bonus Requested</t>
  </si>
  <si>
    <t>Additional Salary Requested</t>
  </si>
  <si>
    <t>Award Amount Requested</t>
  </si>
  <si>
    <t>Yes</t>
  </si>
  <si>
    <t>No</t>
  </si>
  <si>
    <t>Employee 5</t>
  </si>
  <si>
    <t>INF</t>
  </si>
  <si>
    <t>Employee 6</t>
  </si>
  <si>
    <t>YOT</t>
  </si>
  <si>
    <t>Employee 7</t>
  </si>
  <si>
    <t>OLT</t>
  </si>
  <si>
    <t>Employee 8</t>
  </si>
  <si>
    <t>PRE</t>
  </si>
  <si>
    <t>Employee 9</t>
  </si>
  <si>
    <t>YSA</t>
  </si>
  <si>
    <t>Employee 10</t>
  </si>
  <si>
    <t>OSA</t>
  </si>
  <si>
    <t>Employee 11</t>
  </si>
  <si>
    <t>MXD</t>
  </si>
  <si>
    <t>Employee 12</t>
  </si>
  <si>
    <t>Employee 13</t>
  </si>
  <si>
    <t>Employee 14</t>
  </si>
  <si>
    <t>Employee 15</t>
  </si>
  <si>
    <t>Director (D)</t>
  </si>
  <si>
    <t>Employee 16</t>
  </si>
  <si>
    <t>Group Supervisor (GS)</t>
  </si>
  <si>
    <t>Employee 17</t>
  </si>
  <si>
    <t>Assistant Group Supervisor (AGS)</t>
  </si>
  <si>
    <t>Employee 18</t>
  </si>
  <si>
    <t>Aide (A)</t>
  </si>
  <si>
    <t>Employee 19</t>
  </si>
  <si>
    <t>Primary Staff Person as the Operator (PSP)</t>
  </si>
  <si>
    <t>Employee 20</t>
  </si>
  <si>
    <t>Owner/Operator as Primary Caregiver (OO)</t>
  </si>
  <si>
    <t>Employee 21</t>
  </si>
  <si>
    <t>Substitute (SUB)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</si>
  <si>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</si>
  <si>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</si>
  <si>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</si>
  <si>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</si>
  <si>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</si>
  <si>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</si>
  <si>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</si>
  <si>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</si>
  <si>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</si>
  <si>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</si>
  <si>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</si>
  <si>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</si>
  <si>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</si>
  <si>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</si>
  <si>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</si>
  <si>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</si>
  <si>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</si>
  <si>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</si>
  <si>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</si>
  <si>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</si>
  <si>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</si>
  <si>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Employee 43</t>
  </si>
  <si>
    <t>Employee 44</t>
  </si>
  <si>
    <t>Employee 45</t>
  </si>
  <si>
    <t>Employee 46</t>
  </si>
  <si>
    <t>Employee 47</t>
  </si>
  <si>
    <t>Employee 48</t>
  </si>
  <si>
    <t>Employee 49</t>
  </si>
  <si>
    <t>Infants/Toddlers Bonus Total Amount Requested</t>
  </si>
  <si>
    <t>Preschool Bonus Total Amount Requested</t>
  </si>
  <si>
    <t>School Age Bonus Total Amount Requested</t>
  </si>
  <si>
    <t>Mix/Multiple Age Groups Bonus Total Amount Requested</t>
  </si>
  <si>
    <t>Total Bonus Amount Requested</t>
  </si>
  <si>
    <t>Revised Grant Budget</t>
  </si>
  <si>
    <t>Original Budget</t>
  </si>
  <si>
    <t>Budget Change</t>
  </si>
  <si>
    <t>Revision Justification
(If a revision is required on the Final Expense Report, justification must be entered below)</t>
  </si>
  <si>
    <t xml:space="preserve">Non-Credit </t>
  </si>
  <si>
    <t xml:space="preserve">Credit </t>
  </si>
  <si>
    <t>I attest that all grant purchases were made in accordance with the STARS Merit Award General Requirements contained in the STARS Merit Award Request.  If I did not follow the General Requirements, I understand that I must return the grant funds.  I also agree to keep receipts for purchases made through this grant for a period of seven years after the date this Grant Agreement is executed.</t>
  </si>
  <si>
    <t>I understand that it is my responsibility to maintain receipts and records for financial auditing purposes.</t>
  </si>
  <si>
    <t xml:space="preserve">Authorized Signature: </t>
  </si>
  <si>
    <t>Date:</t>
  </si>
  <si>
    <t xml:space="preserve">Date Prepared:
</t>
  </si>
  <si>
    <t>Email</t>
  </si>
  <si>
    <t>Approved Budget from Tab 2</t>
  </si>
  <si>
    <t>Expenditures - Infants/Toddlers</t>
  </si>
  <si>
    <t>Expenditures - Preschool</t>
  </si>
  <si>
    <t>Expenditures - School Age</t>
  </si>
  <si>
    <t>Expenditures - Mixed/Multiple Age Groups</t>
  </si>
  <si>
    <t>Total Grant Expenditures</t>
  </si>
  <si>
    <t>Unspent Funds</t>
  </si>
  <si>
    <t>Percentage Expended</t>
  </si>
  <si>
    <t>Final Revision Required? 
(When completed, if at least one of the columns indicates "Budget Revision Required", then a revision MUST be submitted)</t>
  </si>
  <si>
    <t>Date of Payment</t>
  </si>
  <si>
    <t>Amount</t>
  </si>
  <si>
    <t>Total Received</t>
  </si>
  <si>
    <t>Payment Schedule (For ELRC Use Only)</t>
  </si>
  <si>
    <t>Instructions for Attachment #1: Keystone STARS Excel Budget Workbook</t>
  </si>
  <si>
    <t xml:space="preserve">Keystone STARS Budget Request for Center, Group, and Family </t>
  </si>
  <si>
    <t xml:space="preserve">Staff Benefits: Staff Bonuses and Salary Template </t>
  </si>
  <si>
    <t xml:space="preserve">Keystone STARS Budget Revision Template for Center, Group, and Family </t>
  </si>
  <si>
    <t xml:space="preserve">Keystone STARS Final Expense Report and Revision Determination Sheet </t>
  </si>
  <si>
    <t>Employee 3</t>
  </si>
  <si>
    <t>Employee 4</t>
  </si>
  <si>
    <t xml:space="preserve">Total Equipment &amp; Supplies &amp; Materials </t>
  </si>
  <si>
    <t xml:space="preserve">Equipment &amp; Supplies &amp; 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</si>
</sst>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i/>
      <sz val="12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  <scheme val="minor"/>
    </font>
    <font>
      <i/>
      <sz val="16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b/>
      <i/>
      <sz val="16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3B1ED"/>
        <bgColor indexed="64"/>
      </patternFill>
    </fill>
    <fill>
      <patternFill patternType="solid">
        <fgColor rgb="FF9E8962"/>
        <bgColor indexed="64"/>
      </patternFill>
    </fill>
    <fill>
      <patternFill patternType="solid">
        <fgColor rgb="FFA79471"/>
        <bgColor indexed="64"/>
      </patternFill>
    </fill>
    <fill>
      <patternFill patternType="solid">
        <fgColor rgb="FFC3DEB0"/>
        <bgColor indexed="64"/>
      </patternFill>
    </fill>
    <fill>
      <patternFill patternType="solid">
        <fgColor rgb="FFD7CEBF"/>
        <bgColor indexed="64"/>
      </patternFill>
    </fill>
    <fill>
      <patternFill patternType="solid">
        <fgColor rgb="FFA7CF8B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3">
    <xf numFmtId="0" fontId="0" fillId="0" borderId="0" xfId="0"/>
    <xf numFmtId="0" fontId="3" fillId="3" borderId="4" xfId="0" applyFont="1" applyFill="1" applyBorder="1" applyAlignment="1" applyProtection="1"/>
    <xf numFmtId="0" fontId="0" fillId="3" borderId="5" xfId="0" applyFill="1" applyBorder="1" applyAlignment="1" applyProtection="1"/>
    <xf numFmtId="0" fontId="0" fillId="3" borderId="6" xfId="0" applyFill="1" applyBorder="1" applyAlignment="1" applyProtection="1"/>
    <xf numFmtId="0" fontId="4" fillId="3" borderId="7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8" xfId="0" applyFill="1" applyBorder="1" applyAlignment="1" applyProtection="1"/>
    <xf numFmtId="0" fontId="3" fillId="3" borderId="0" xfId="0" applyFont="1" applyFill="1" applyBorder="1" applyAlignment="1" applyProtection="1"/>
    <xf numFmtId="0" fontId="0" fillId="3" borderId="7" xfId="0" applyFill="1" applyBorder="1" applyAlignment="1" applyProtection="1"/>
    <xf numFmtId="0" fontId="3" fillId="3" borderId="8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0" fillId="3" borderId="9" xfId="0" applyFill="1" applyBorder="1" applyAlignment="1" applyProtection="1"/>
    <xf numFmtId="0" fontId="0" fillId="3" borderId="10" xfId="0" applyFill="1" applyBorder="1" applyAlignment="1" applyProtection="1"/>
    <xf numFmtId="0" fontId="0" fillId="3" borderId="11" xfId="0" applyFill="1" applyBorder="1" applyAlignment="1" applyProtection="1"/>
    <xf numFmtId="0" fontId="8" fillId="0" borderId="0" xfId="0" applyFont="1"/>
    <xf numFmtId="0" fontId="7" fillId="2" borderId="12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wrapText="1"/>
    </xf>
    <xf numFmtId="0" fontId="7" fillId="2" borderId="20" xfId="0" applyFont="1" applyFill="1" applyBorder="1" applyAlignment="1" applyProtection="1">
      <alignment wrapText="1"/>
    </xf>
    <xf numFmtId="0" fontId="7" fillId="10" borderId="9" xfId="0" applyFont="1" applyFill="1" applyBorder="1" applyAlignment="1" applyProtection="1">
      <alignment horizontal="center" vertical="center" wrapText="1"/>
    </xf>
    <xf numFmtId="44" fontId="7" fillId="11" borderId="24" xfId="0" applyNumberFormat="1" applyFont="1" applyFill="1" applyBorder="1" applyAlignment="1" applyProtection="1">
      <alignment horizontal="center" vertical="center" wrapText="1"/>
    </xf>
    <xf numFmtId="44" fontId="7" fillId="16" borderId="25" xfId="0" applyNumberFormat="1" applyFont="1" applyFill="1" applyBorder="1" applyAlignment="1" applyProtection="1">
      <alignment horizontal="center" vertical="center" wrapText="1"/>
    </xf>
    <xf numFmtId="44" fontId="7" fillId="4" borderId="25" xfId="0" applyNumberFormat="1" applyFont="1" applyFill="1" applyBorder="1" applyAlignment="1" applyProtection="1">
      <alignment horizontal="center" vertical="center" wrapText="1"/>
    </xf>
    <xf numFmtId="44" fontId="7" fillId="5" borderId="26" xfId="0" applyNumberFormat="1" applyFont="1" applyFill="1" applyBorder="1" applyAlignment="1" applyProtection="1">
      <alignment horizontal="center" vertical="center" wrapText="1"/>
    </xf>
    <xf numFmtId="0" fontId="7" fillId="10" borderId="27" xfId="0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horizontal="left" vertical="center" wrapText="1"/>
    </xf>
    <xf numFmtId="0" fontId="7" fillId="13" borderId="2" xfId="0" applyFont="1" applyFill="1" applyBorder="1" applyAlignment="1" applyProtection="1">
      <alignment horizontal="left" vertical="center" wrapText="1"/>
    </xf>
    <xf numFmtId="0" fontId="7" fillId="13" borderId="3" xfId="0" applyFont="1" applyFill="1" applyBorder="1" applyAlignment="1" applyProtection="1">
      <alignment horizontal="left" vertical="center" wrapText="1"/>
    </xf>
    <xf numFmtId="0" fontId="10" fillId="15" borderId="28" xfId="0" applyFont="1" applyFill="1" applyBorder="1" applyAlignment="1" applyProtection="1">
      <alignment horizontal="left" vertical="center" indent="4"/>
    </xf>
    <xf numFmtId="44" fontId="9" fillId="3" borderId="29" xfId="1" applyNumberFormat="1" applyFont="1" applyFill="1" applyBorder="1" applyAlignment="1" applyProtection="1">
      <alignment vertical="center" wrapText="1"/>
      <protection locked="0"/>
    </xf>
    <xf numFmtId="44" fontId="9" fillId="7" borderId="28" xfId="1" applyNumberFormat="1" applyFont="1" applyFill="1" applyBorder="1" applyAlignment="1" applyProtection="1">
      <alignment vertical="center" wrapText="1"/>
    </xf>
    <xf numFmtId="0" fontId="10" fillId="15" borderId="30" xfId="0" applyFont="1" applyFill="1" applyBorder="1" applyAlignment="1" applyProtection="1">
      <alignment horizontal="left" vertical="center" indent="4"/>
    </xf>
    <xf numFmtId="44" fontId="9" fillId="7" borderId="30" xfId="1" applyNumberFormat="1" applyFont="1" applyFill="1" applyBorder="1" applyAlignment="1" applyProtection="1">
      <alignment vertical="center" wrapText="1"/>
    </xf>
    <xf numFmtId="0" fontId="10" fillId="15" borderId="31" xfId="0" applyFont="1" applyFill="1" applyBorder="1" applyAlignment="1" applyProtection="1">
      <alignment horizontal="left" vertical="center" wrapText="1" indent="4"/>
    </xf>
    <xf numFmtId="44" fontId="9" fillId="7" borderId="32" xfId="1" applyNumberFormat="1" applyFont="1" applyFill="1" applyBorder="1" applyAlignment="1" applyProtection="1">
      <alignment vertical="center" wrapText="1"/>
    </xf>
    <xf numFmtId="0" fontId="11" fillId="2" borderId="33" xfId="0" applyFont="1" applyFill="1" applyBorder="1" applyAlignment="1" applyProtection="1">
      <alignment horizontal="left" vertical="center"/>
    </xf>
    <xf numFmtId="44" fontId="12" fillId="2" borderId="2" xfId="1" applyNumberFormat="1" applyFont="1" applyFill="1" applyBorder="1" applyAlignment="1" applyProtection="1">
      <alignment vertical="center" wrapText="1"/>
    </xf>
    <xf numFmtId="44" fontId="12" fillId="2" borderId="34" xfId="1" applyNumberFormat="1" applyFont="1" applyFill="1" applyBorder="1" applyAlignment="1" applyProtection="1">
      <alignment vertical="center" wrapText="1"/>
    </xf>
    <xf numFmtId="44" fontId="12" fillId="2" borderId="33" xfId="1" applyNumberFormat="1" applyFont="1" applyFill="1" applyBorder="1" applyAlignment="1" applyProtection="1">
      <alignment vertical="center" wrapText="1"/>
    </xf>
    <xf numFmtId="0" fontId="10" fillId="15" borderId="32" xfId="0" applyFont="1" applyFill="1" applyBorder="1" applyAlignment="1" applyProtection="1">
      <alignment horizontal="left" vertical="center" indent="4"/>
    </xf>
    <xf numFmtId="44" fontId="12" fillId="2" borderId="35" xfId="1" applyNumberFormat="1" applyFont="1" applyFill="1" applyBorder="1" applyAlignment="1" applyProtection="1">
      <alignment vertical="center" wrapText="1"/>
    </xf>
    <xf numFmtId="44" fontId="12" fillId="2" borderId="36" xfId="1" applyNumberFormat="1" applyFont="1" applyFill="1" applyBorder="1" applyAlignment="1" applyProtection="1">
      <alignment vertical="center" wrapText="1"/>
    </xf>
    <xf numFmtId="0" fontId="10" fillId="6" borderId="28" xfId="0" applyFont="1" applyFill="1" applyBorder="1" applyAlignment="1" applyProtection="1">
      <alignment horizontal="left" vertical="center" indent="4"/>
    </xf>
    <xf numFmtId="0" fontId="13" fillId="14" borderId="32" xfId="0" applyFont="1" applyFill="1" applyBorder="1" applyAlignment="1" applyProtection="1">
      <alignment horizontal="left" vertical="center" wrapText="1" indent="4"/>
    </xf>
    <xf numFmtId="44" fontId="9" fillId="14" borderId="29" xfId="1" applyNumberFormat="1" applyFont="1" applyFill="1" applyBorder="1" applyAlignment="1" applyProtection="1">
      <alignment vertical="center" wrapText="1"/>
    </xf>
    <xf numFmtId="44" fontId="9" fillId="14" borderId="38" xfId="1" applyNumberFormat="1" applyFont="1" applyFill="1" applyBorder="1" applyAlignment="1" applyProtection="1">
      <alignment vertical="center" wrapText="1"/>
    </xf>
    <xf numFmtId="44" fontId="9" fillId="14" borderId="39" xfId="1" applyNumberFormat="1" applyFont="1" applyFill="1" applyBorder="1" applyAlignment="1" applyProtection="1">
      <alignment vertical="center" wrapText="1"/>
    </xf>
    <xf numFmtId="44" fontId="9" fillId="14" borderId="30" xfId="1" applyNumberFormat="1" applyFont="1" applyFill="1" applyBorder="1" applyAlignment="1" applyProtection="1">
      <alignment vertical="center" wrapText="1"/>
    </xf>
    <xf numFmtId="0" fontId="11" fillId="2" borderId="37" xfId="0" applyFont="1" applyFill="1" applyBorder="1" applyAlignment="1" applyProtection="1">
      <alignment horizontal="left" vertical="center"/>
    </xf>
    <xf numFmtId="44" fontId="12" fillId="2" borderId="40" xfId="1" applyNumberFormat="1" applyFont="1" applyFill="1" applyBorder="1" applyAlignment="1" applyProtection="1">
      <alignment vertical="center" wrapText="1"/>
    </xf>
    <xf numFmtId="44" fontId="12" fillId="2" borderId="41" xfId="1" applyNumberFormat="1" applyFont="1" applyFill="1" applyBorder="1" applyAlignment="1" applyProtection="1">
      <alignment vertical="center" wrapText="1"/>
    </xf>
    <xf numFmtId="44" fontId="12" fillId="2" borderId="42" xfId="1" applyNumberFormat="1" applyFont="1" applyFill="1" applyBorder="1" applyAlignment="1" applyProtection="1">
      <alignment vertical="center" wrapText="1"/>
    </xf>
    <xf numFmtId="44" fontId="12" fillId="2" borderId="37" xfId="1" applyNumberFormat="1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vertical="center" wrapText="1"/>
    </xf>
    <xf numFmtId="44" fontId="9" fillId="3" borderId="35" xfId="1" applyNumberFormat="1" applyFont="1" applyFill="1" applyBorder="1" applyAlignment="1" applyProtection="1">
      <alignment vertical="center" wrapText="1"/>
      <protection locked="0"/>
    </xf>
    <xf numFmtId="44" fontId="9" fillId="3" borderId="3" xfId="1" applyNumberFormat="1" applyFont="1" applyFill="1" applyBorder="1" applyAlignment="1" applyProtection="1">
      <alignment vertical="center" wrapText="1"/>
      <protection locked="0"/>
    </xf>
    <xf numFmtId="0" fontId="7" fillId="13" borderId="33" xfId="0" applyFont="1" applyFill="1" applyBorder="1" applyAlignment="1" applyProtection="1">
      <alignment vertical="center" wrapText="1"/>
    </xf>
    <xf numFmtId="44" fontId="9" fillId="3" borderId="58" xfId="1" applyNumberFormat="1" applyFont="1" applyFill="1" applyBorder="1" applyAlignment="1" applyProtection="1">
      <alignment vertical="center" wrapText="1"/>
      <protection locked="0"/>
    </xf>
    <xf numFmtId="0" fontId="12" fillId="8" borderId="27" xfId="0" applyFont="1" applyFill="1" applyBorder="1" applyAlignment="1" applyProtection="1">
      <alignment horizontal="center" vertical="center" wrapText="1"/>
    </xf>
    <xf numFmtId="44" fontId="12" fillId="8" borderId="43" xfId="1" applyNumberFormat="1" applyFont="1" applyFill="1" applyBorder="1" applyAlignment="1" applyProtection="1">
      <alignment vertical="center" wrapText="1"/>
    </xf>
    <xf numFmtId="44" fontId="12" fillId="8" borderId="27" xfId="1" applyNumberFormat="1" applyFont="1" applyFill="1" applyBorder="1" applyAlignment="1" applyProtection="1">
      <alignment vertical="center" wrapText="1"/>
    </xf>
    <xf numFmtId="0" fontId="7" fillId="9" borderId="0" xfId="0" applyFont="1" applyFill="1" applyBorder="1" applyAlignment="1" applyProtection="1">
      <alignment horizontal="center" wrapText="1"/>
    </xf>
    <xf numFmtId="44" fontId="9" fillId="9" borderId="0" xfId="0" applyNumberFormat="1" applyFont="1" applyFill="1" applyBorder="1" applyAlignment="1" applyProtection="1">
      <alignment horizontal="center" wrapText="1"/>
    </xf>
    <xf numFmtId="10" fontId="9" fillId="9" borderId="0" xfId="0" applyNumberFormat="1" applyFont="1" applyFill="1" applyBorder="1" applyAlignment="1" applyProtection="1">
      <alignment horizontal="center" wrapText="1"/>
    </xf>
    <xf numFmtId="0" fontId="11" fillId="5" borderId="37" xfId="3" applyFont="1" applyFill="1" applyBorder="1" applyAlignment="1" applyProtection="1">
      <alignment horizontal="center" vertical="center" wrapText="1"/>
    </xf>
    <xf numFmtId="0" fontId="11" fillId="5" borderId="6" xfId="3" applyFont="1" applyFill="1" applyBorder="1" applyAlignment="1" applyProtection="1">
      <alignment horizontal="center" vertical="center" wrapText="1"/>
    </xf>
    <xf numFmtId="0" fontId="11" fillId="5" borderId="4" xfId="3" applyFont="1" applyFill="1" applyBorder="1" applyAlignment="1" applyProtection="1">
      <alignment horizontal="center" vertical="center" wrapText="1"/>
    </xf>
    <xf numFmtId="0" fontId="14" fillId="0" borderId="12" xfId="3" applyFont="1" applyBorder="1" applyAlignment="1" applyProtection="1">
      <alignment vertical="center" wrapText="1"/>
      <protection locked="0"/>
    </xf>
    <xf numFmtId="0" fontId="14" fillId="0" borderId="13" xfId="3" applyFont="1" applyBorder="1" applyAlignment="1" applyProtection="1">
      <protection locked="0"/>
    </xf>
    <xf numFmtId="14" fontId="14" fillId="0" borderId="13" xfId="3" applyNumberFormat="1" applyFont="1" applyBorder="1" applyAlignment="1" applyProtection="1">
      <alignment horizontal="center" vertical="center" wrapText="1"/>
      <protection locked="0"/>
    </xf>
    <xf numFmtId="0" fontId="14" fillId="0" borderId="13" xfId="3" applyFont="1" applyBorder="1" applyAlignment="1" applyProtection="1">
      <alignment vertical="center" wrapText="1"/>
      <protection locked="0"/>
    </xf>
    <xf numFmtId="1" fontId="14" fillId="0" borderId="13" xfId="3" applyNumberFormat="1" applyFont="1" applyBorder="1" applyAlignment="1" applyProtection="1">
      <alignment horizontal="center" vertical="center" wrapText="1"/>
      <protection locked="0"/>
    </xf>
    <xf numFmtId="44" fontId="15" fillId="0" borderId="13" xfId="4" applyFont="1" applyBorder="1" applyAlignment="1" applyProtection="1">
      <alignment vertical="center" wrapText="1"/>
      <protection locked="0"/>
    </xf>
    <xf numFmtId="44" fontId="15" fillId="0" borderId="41" xfId="4" applyFont="1" applyBorder="1" applyAlignment="1" applyProtection="1">
      <alignment vertical="center" wrapText="1"/>
      <protection locked="0"/>
    </xf>
    <xf numFmtId="44" fontId="15" fillId="0" borderId="14" xfId="4" applyFont="1" applyBorder="1" applyAlignment="1" applyProtection="1">
      <alignment vertical="center" wrapText="1"/>
      <protection locked="0"/>
    </xf>
    <xf numFmtId="44" fontId="14" fillId="2" borderId="28" xfId="4" applyFont="1" applyFill="1" applyBorder="1" applyAlignment="1" applyProtection="1">
      <alignment vertical="center" wrapText="1"/>
    </xf>
    <xf numFmtId="0" fontId="14" fillId="0" borderId="16" xfId="3" applyFont="1" applyBorder="1" applyAlignment="1" applyProtection="1">
      <alignment vertical="center" wrapText="1"/>
      <protection locked="0"/>
    </xf>
    <xf numFmtId="0" fontId="14" fillId="0" borderId="17" xfId="3" applyFont="1" applyBorder="1" applyAlignment="1" applyProtection="1">
      <protection locked="0"/>
    </xf>
    <xf numFmtId="14" fontId="14" fillId="0" borderId="17" xfId="3" applyNumberFormat="1" applyFont="1" applyBorder="1" applyAlignment="1" applyProtection="1">
      <alignment horizontal="center" vertical="center" wrapText="1"/>
      <protection locked="0"/>
    </xf>
    <xf numFmtId="0" fontId="14" fillId="0" borderId="17" xfId="3" applyFont="1" applyBorder="1" applyAlignment="1" applyProtection="1">
      <alignment vertical="center" wrapText="1"/>
      <protection locked="0"/>
    </xf>
    <xf numFmtId="1" fontId="14" fillId="0" borderId="17" xfId="3" applyNumberFormat="1" applyFont="1" applyBorder="1" applyAlignment="1" applyProtection="1">
      <alignment horizontal="center" vertical="center" wrapText="1"/>
      <protection locked="0"/>
    </xf>
    <xf numFmtId="44" fontId="15" fillId="0" borderId="17" xfId="4" applyFont="1" applyBorder="1" applyAlignment="1" applyProtection="1">
      <alignment vertical="center" wrapText="1"/>
      <protection locked="0"/>
    </xf>
    <xf numFmtId="44" fontId="15" fillId="0" borderId="18" xfId="4" applyFont="1" applyBorder="1" applyAlignment="1" applyProtection="1">
      <alignment vertical="center" wrapText="1"/>
      <protection locked="0"/>
    </xf>
    <xf numFmtId="0" fontId="14" fillId="0" borderId="21" xfId="3" applyFont="1" applyBorder="1" applyAlignment="1" applyProtection="1">
      <protection locked="0"/>
    </xf>
    <xf numFmtId="14" fontId="14" fillId="0" borderId="21" xfId="3" applyNumberFormat="1" applyFont="1" applyBorder="1" applyAlignment="1" applyProtection="1">
      <alignment horizontal="center" vertical="center" wrapText="1"/>
      <protection locked="0"/>
    </xf>
    <xf numFmtId="0" fontId="14" fillId="0" borderId="21" xfId="3" applyFont="1" applyBorder="1" applyAlignment="1" applyProtection="1">
      <alignment vertical="center" wrapText="1"/>
      <protection locked="0"/>
    </xf>
    <xf numFmtId="1" fontId="14" fillId="0" borderId="21" xfId="3" applyNumberFormat="1" applyFont="1" applyBorder="1" applyAlignment="1" applyProtection="1">
      <alignment horizontal="center" vertical="center" wrapText="1"/>
      <protection locked="0"/>
    </xf>
    <xf numFmtId="44" fontId="15" fillId="0" borderId="38" xfId="4" applyFont="1" applyBorder="1" applyAlignment="1" applyProtection="1">
      <alignment vertical="center" wrapText="1"/>
      <protection locked="0"/>
    </xf>
    <xf numFmtId="44" fontId="15" fillId="0" borderId="39" xfId="4" applyFont="1" applyBorder="1" applyAlignment="1" applyProtection="1">
      <alignment vertical="center" wrapText="1"/>
      <protection locked="0"/>
    </xf>
    <xf numFmtId="0" fontId="9" fillId="0" borderId="0" xfId="3" applyFont="1"/>
    <xf numFmtId="44" fontId="9" fillId="2" borderId="28" xfId="4" applyFont="1" applyFill="1" applyBorder="1" applyAlignment="1" applyProtection="1"/>
    <xf numFmtId="44" fontId="9" fillId="2" borderId="30" xfId="3" applyNumberFormat="1" applyFont="1" applyFill="1" applyBorder="1" applyProtection="1"/>
    <xf numFmtId="44" fontId="7" fillId="2" borderId="31" xfId="3" applyNumberFormat="1" applyFont="1" applyFill="1" applyBorder="1" applyProtection="1"/>
    <xf numFmtId="0" fontId="8" fillId="0" borderId="0" xfId="0" applyFont="1" applyProtection="1"/>
    <xf numFmtId="0" fontId="14" fillId="0" borderId="0" xfId="0" applyFont="1" applyProtection="1"/>
    <xf numFmtId="0" fontId="7" fillId="2" borderId="45" xfId="3" applyFont="1" applyFill="1" applyBorder="1" applyAlignment="1" applyProtection="1">
      <alignment horizontal="left" wrapText="1"/>
    </xf>
    <xf numFmtId="0" fontId="9" fillId="0" borderId="0" xfId="3" applyFont="1" applyProtection="1"/>
    <xf numFmtId="0" fontId="16" fillId="0" borderId="0" xfId="3" applyFont="1" applyFill="1" applyBorder="1" applyAlignment="1" applyProtection="1">
      <alignment vertical="center" wrapText="1"/>
    </xf>
    <xf numFmtId="0" fontId="16" fillId="0" borderId="0" xfId="3" applyFont="1" applyProtection="1"/>
    <xf numFmtId="0" fontId="9" fillId="0" borderId="0" xfId="0" applyFont="1" applyAlignment="1" applyProtection="1">
      <alignment wrapText="1"/>
    </xf>
    <xf numFmtId="0" fontId="7" fillId="2" borderId="45" xfId="0" applyFont="1" applyFill="1" applyBorder="1" applyAlignment="1" applyProtection="1">
      <alignment horizontal="left" wrapText="1"/>
    </xf>
    <xf numFmtId="0" fontId="7" fillId="2" borderId="44" xfId="0" applyFont="1" applyFill="1" applyBorder="1" applyAlignment="1" applyProtection="1">
      <alignment horizontal="left" wrapText="1"/>
    </xf>
    <xf numFmtId="0" fontId="7" fillId="2" borderId="44" xfId="0" applyFont="1" applyFill="1" applyBorder="1" applyAlignment="1" applyProtection="1">
      <alignment wrapText="1"/>
    </xf>
    <xf numFmtId="0" fontId="7" fillId="2" borderId="51" xfId="0" applyFont="1" applyFill="1" applyBorder="1" applyAlignment="1" applyProtection="1">
      <alignment wrapText="1"/>
    </xf>
    <xf numFmtId="0" fontId="17" fillId="10" borderId="9" xfId="0" applyFont="1" applyFill="1" applyBorder="1" applyAlignment="1" applyProtection="1">
      <alignment horizontal="center" vertical="center" wrapText="1"/>
    </xf>
    <xf numFmtId="44" fontId="17" fillId="11" borderId="24" xfId="0" applyNumberFormat="1" applyFont="1" applyFill="1" applyBorder="1" applyAlignment="1" applyProtection="1">
      <alignment horizontal="center" vertical="center" wrapText="1"/>
    </xf>
    <xf numFmtId="44" fontId="17" fillId="16" borderId="25" xfId="0" applyNumberFormat="1" applyFont="1" applyFill="1" applyBorder="1" applyAlignment="1" applyProtection="1">
      <alignment horizontal="center" vertical="center" wrapText="1"/>
    </xf>
    <xf numFmtId="44" fontId="17" fillId="4" borderId="25" xfId="0" applyNumberFormat="1" applyFont="1" applyFill="1" applyBorder="1" applyAlignment="1" applyProtection="1">
      <alignment horizontal="center" vertical="center" wrapText="1"/>
    </xf>
    <xf numFmtId="44" fontId="17" fillId="5" borderId="26" xfId="0" applyNumberFormat="1" applyFont="1" applyFill="1" applyBorder="1" applyAlignment="1" applyProtection="1">
      <alignment horizontal="center" vertical="center" wrapText="1"/>
    </xf>
    <xf numFmtId="0" fontId="17" fillId="10" borderId="2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4" fontId="9" fillId="3" borderId="54" xfId="1" applyFont="1" applyFill="1" applyBorder="1" applyAlignment="1" applyProtection="1">
      <alignment vertical="center" wrapText="1"/>
      <protection locked="0"/>
    </xf>
    <xf numFmtId="44" fontId="9" fillId="3" borderId="13" xfId="1" applyFont="1" applyFill="1" applyBorder="1" applyAlignment="1" applyProtection="1">
      <alignment vertical="center" wrapText="1"/>
      <protection locked="0"/>
    </xf>
    <xf numFmtId="44" fontId="9" fillId="3" borderId="14" xfId="1" applyFont="1" applyFill="1" applyBorder="1" applyAlignment="1" applyProtection="1">
      <alignment vertical="center" wrapText="1"/>
      <protection locked="0"/>
    </xf>
    <xf numFmtId="44" fontId="9" fillId="2" borderId="12" xfId="1" applyFont="1" applyFill="1" applyBorder="1" applyAlignment="1" applyProtection="1">
      <alignment vertical="center" wrapText="1"/>
    </xf>
    <xf numFmtId="44" fontId="9" fillId="2" borderId="13" xfId="1" applyFont="1" applyFill="1" applyBorder="1" applyAlignment="1" applyProtection="1">
      <alignment vertical="center" wrapText="1"/>
    </xf>
    <xf numFmtId="44" fontId="9" fillId="2" borderId="15" xfId="1" applyFont="1" applyFill="1" applyBorder="1" applyAlignment="1" applyProtection="1">
      <alignment vertical="center" wrapText="1"/>
    </xf>
    <xf numFmtId="49" fontId="9" fillId="3" borderId="28" xfId="0" applyNumberFormat="1" applyFont="1" applyFill="1" applyBorder="1" applyAlignment="1" applyProtection="1">
      <alignment vertical="center" wrapText="1"/>
      <protection locked="0"/>
    </xf>
    <xf numFmtId="44" fontId="9" fillId="3" borderId="55" xfId="1" applyFont="1" applyFill="1" applyBorder="1" applyAlignment="1" applyProtection="1">
      <alignment vertical="center" wrapText="1"/>
      <protection locked="0"/>
    </xf>
    <xf numFmtId="44" fontId="9" fillId="3" borderId="17" xfId="1" applyFont="1" applyFill="1" applyBorder="1" applyAlignment="1" applyProtection="1">
      <alignment vertical="center" wrapText="1"/>
      <protection locked="0"/>
    </xf>
    <xf numFmtId="44" fontId="9" fillId="3" borderId="18" xfId="1" applyFont="1" applyFill="1" applyBorder="1" applyAlignment="1" applyProtection="1">
      <alignment vertical="center" wrapText="1"/>
      <protection locked="0"/>
    </xf>
    <xf numFmtId="44" fontId="9" fillId="2" borderId="16" xfId="1" applyFont="1" applyFill="1" applyBorder="1" applyAlignment="1" applyProtection="1">
      <alignment vertical="center" wrapText="1"/>
    </xf>
    <xf numFmtId="44" fontId="9" fillId="2" borderId="17" xfId="1" applyFont="1" applyFill="1" applyBorder="1" applyAlignment="1" applyProtection="1">
      <alignment vertical="center" wrapText="1"/>
    </xf>
    <xf numFmtId="44" fontId="9" fillId="2" borderId="19" xfId="1" applyFont="1" applyFill="1" applyBorder="1" applyAlignment="1" applyProtection="1">
      <alignment vertical="center" wrapText="1"/>
    </xf>
    <xf numFmtId="49" fontId="9" fillId="3" borderId="30" xfId="0" applyNumberFormat="1" applyFont="1" applyFill="1" applyBorder="1" applyAlignment="1" applyProtection="1">
      <alignment vertical="center" wrapText="1"/>
      <protection locked="0"/>
    </xf>
    <xf numFmtId="44" fontId="9" fillId="3" borderId="29" xfId="1" applyFont="1" applyFill="1" applyBorder="1" applyAlignment="1" applyProtection="1">
      <alignment vertical="center" wrapText="1"/>
      <protection locked="0"/>
    </xf>
    <xf numFmtId="44" fontId="9" fillId="3" borderId="38" xfId="1" applyFont="1" applyFill="1" applyBorder="1" applyAlignment="1" applyProtection="1">
      <alignment vertical="center" wrapText="1"/>
      <protection locked="0"/>
    </xf>
    <xf numFmtId="44" fontId="9" fillId="3" borderId="39" xfId="1" applyFont="1" applyFill="1" applyBorder="1" applyAlignment="1" applyProtection="1">
      <alignment vertical="center" wrapText="1"/>
      <protection locked="0"/>
    </xf>
    <xf numFmtId="44" fontId="9" fillId="2" borderId="56" xfId="1" applyFont="1" applyFill="1" applyBorder="1" applyAlignment="1" applyProtection="1">
      <alignment vertical="center" wrapText="1"/>
    </xf>
    <xf numFmtId="44" fontId="9" fillId="2" borderId="38" xfId="1" applyFont="1" applyFill="1" applyBorder="1" applyAlignment="1" applyProtection="1">
      <alignment vertical="center" wrapText="1"/>
    </xf>
    <xf numFmtId="44" fontId="9" fillId="2" borderId="57" xfId="1" applyFont="1" applyFill="1" applyBorder="1" applyAlignment="1" applyProtection="1">
      <alignment vertical="center" wrapText="1"/>
    </xf>
    <xf numFmtId="44" fontId="12" fillId="2" borderId="58" xfId="1" applyFont="1" applyFill="1" applyBorder="1" applyAlignment="1" applyProtection="1">
      <alignment vertical="center" wrapText="1"/>
    </xf>
    <xf numFmtId="44" fontId="12" fillId="2" borderId="36" xfId="1" applyFont="1" applyFill="1" applyBorder="1" applyAlignment="1" applyProtection="1">
      <alignment vertical="center" wrapText="1"/>
    </xf>
    <xf numFmtId="44" fontId="12" fillId="2" borderId="34" xfId="1" applyFont="1" applyFill="1" applyBorder="1" applyAlignment="1" applyProtection="1">
      <alignment vertical="center" wrapText="1"/>
    </xf>
    <xf numFmtId="44" fontId="9" fillId="2" borderId="36" xfId="1" applyFont="1" applyFill="1" applyBorder="1" applyAlignment="1" applyProtection="1">
      <alignment vertical="center" wrapText="1"/>
    </xf>
    <xf numFmtId="44" fontId="9" fillId="2" borderId="59" xfId="1" applyFont="1" applyFill="1" applyBorder="1" applyAlignment="1" applyProtection="1">
      <alignment vertical="center" wrapText="1"/>
    </xf>
    <xf numFmtId="49" fontId="12" fillId="3" borderId="53" xfId="0" applyNumberFormat="1" applyFont="1" applyFill="1" applyBorder="1" applyAlignment="1" applyProtection="1">
      <alignment vertical="center" wrapText="1"/>
      <protection locked="0"/>
    </xf>
    <xf numFmtId="44" fontId="9" fillId="3" borderId="12" xfId="1" applyFont="1" applyFill="1" applyBorder="1" applyAlignment="1" applyProtection="1">
      <alignment vertical="center" wrapText="1"/>
      <protection locked="0"/>
    </xf>
    <xf numFmtId="49" fontId="9" fillId="3" borderId="60" xfId="0" applyNumberFormat="1" applyFont="1" applyFill="1" applyBorder="1" applyAlignment="1" applyProtection="1">
      <alignment vertical="center" wrapText="1"/>
      <protection locked="0"/>
    </xf>
    <xf numFmtId="44" fontId="9" fillId="3" borderId="16" xfId="1" applyFont="1" applyFill="1" applyBorder="1" applyAlignment="1" applyProtection="1">
      <alignment vertical="center" wrapText="1"/>
      <protection locked="0"/>
    </xf>
    <xf numFmtId="49" fontId="9" fillId="3" borderId="50" xfId="0" applyNumberFormat="1" applyFont="1" applyFill="1" applyBorder="1" applyAlignment="1" applyProtection="1">
      <alignment vertical="center" wrapText="1"/>
      <protection locked="0"/>
    </xf>
    <xf numFmtId="44" fontId="9" fillId="3" borderId="56" xfId="1" applyFont="1" applyFill="1" applyBorder="1" applyAlignment="1" applyProtection="1">
      <alignment vertical="center" wrapText="1"/>
      <protection locked="0"/>
    </xf>
    <xf numFmtId="44" fontId="12" fillId="2" borderId="61" xfId="1" applyFont="1" applyFill="1" applyBorder="1" applyAlignment="1" applyProtection="1">
      <alignment vertical="center" wrapText="1"/>
    </xf>
    <xf numFmtId="44" fontId="12" fillId="2" borderId="41" xfId="1" applyFont="1" applyFill="1" applyBorder="1" applyAlignment="1" applyProtection="1">
      <alignment vertical="center" wrapText="1"/>
    </xf>
    <xf numFmtId="44" fontId="12" fillId="2" borderId="42" xfId="1" applyFont="1" applyFill="1" applyBorder="1" applyAlignment="1" applyProtection="1">
      <alignment vertical="center" wrapText="1"/>
    </xf>
    <xf numFmtId="164" fontId="12" fillId="3" borderId="8" xfId="1" applyNumberFormat="1" applyFont="1" applyFill="1" applyBorder="1" applyAlignment="1" applyProtection="1">
      <alignment vertical="center" wrapText="1"/>
      <protection locked="0"/>
    </xf>
    <xf numFmtId="44" fontId="9" fillId="2" borderId="12" xfId="1" applyNumberFormat="1" applyFont="1" applyFill="1" applyBorder="1" applyAlignment="1" applyProtection="1">
      <alignment vertical="center" wrapText="1"/>
    </xf>
    <xf numFmtId="44" fontId="9" fillId="14" borderId="58" xfId="1" applyFont="1" applyFill="1" applyBorder="1" applyAlignment="1" applyProtection="1">
      <alignment vertical="center" wrapText="1"/>
    </xf>
    <xf numFmtId="44" fontId="9" fillId="14" borderId="36" xfId="1" applyFont="1" applyFill="1" applyBorder="1" applyAlignment="1" applyProtection="1">
      <alignment vertical="center" wrapText="1"/>
    </xf>
    <xf numFmtId="44" fontId="9" fillId="14" borderId="59" xfId="1" applyFont="1" applyFill="1" applyBorder="1" applyAlignment="1" applyProtection="1">
      <alignment vertical="center" wrapText="1"/>
    </xf>
    <xf numFmtId="44" fontId="12" fillId="2" borderId="58" xfId="1" applyNumberFormat="1" applyFont="1" applyFill="1" applyBorder="1" applyAlignment="1" applyProtection="1">
      <alignment vertical="center" wrapText="1"/>
    </xf>
    <xf numFmtId="44" fontId="12" fillId="3" borderId="35" xfId="1" applyNumberFormat="1" applyFont="1" applyFill="1" applyBorder="1" applyAlignment="1" applyProtection="1">
      <alignment vertical="center" wrapText="1"/>
      <protection locked="0"/>
    </xf>
    <xf numFmtId="44" fontId="12" fillId="3" borderId="36" xfId="1" applyNumberFormat="1" applyFont="1" applyFill="1" applyBorder="1" applyAlignment="1" applyProtection="1">
      <alignment vertical="center" wrapText="1"/>
      <protection locked="0"/>
    </xf>
    <xf numFmtId="44" fontId="12" fillId="3" borderId="34" xfId="1" applyNumberFormat="1" applyFont="1" applyFill="1" applyBorder="1" applyAlignment="1" applyProtection="1">
      <alignment vertical="center" wrapText="1"/>
      <protection locked="0"/>
    </xf>
    <xf numFmtId="44" fontId="7" fillId="2" borderId="24" xfId="1" applyNumberFormat="1" applyFont="1" applyFill="1" applyBorder="1" applyAlignment="1" applyProtection="1">
      <alignment vertical="center" wrapText="1"/>
    </xf>
    <xf numFmtId="44" fontId="9" fillId="2" borderId="25" xfId="1" applyFont="1" applyFill="1" applyBorder="1" applyAlignment="1" applyProtection="1">
      <alignment vertical="center" wrapText="1"/>
    </xf>
    <xf numFmtId="44" fontId="9" fillId="2" borderId="26" xfId="1" applyFont="1" applyFill="1" applyBorder="1" applyAlignment="1" applyProtection="1">
      <alignment vertical="center" wrapText="1"/>
    </xf>
    <xf numFmtId="44" fontId="12" fillId="8" borderId="27" xfId="1" applyFont="1" applyFill="1" applyBorder="1" applyAlignment="1" applyProtection="1">
      <alignment vertical="center" wrapText="1"/>
    </xf>
    <xf numFmtId="44" fontId="9" fillId="8" borderId="27" xfId="1" applyFont="1" applyFill="1" applyBorder="1" applyAlignment="1" applyProtection="1">
      <alignment vertical="center" wrapText="1"/>
    </xf>
    <xf numFmtId="44" fontId="9" fillId="8" borderId="11" xfId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vertical="top"/>
    </xf>
    <xf numFmtId="44" fontId="9" fillId="3" borderId="0" xfId="0" applyNumberFormat="1" applyFont="1" applyFill="1" applyBorder="1" applyAlignment="1" applyProtection="1">
      <alignment horizontal="center" wrapText="1"/>
    </xf>
    <xf numFmtId="0" fontId="9" fillId="3" borderId="8" xfId="0" applyFont="1" applyFill="1" applyBorder="1" applyAlignment="1" applyProtection="1">
      <alignment wrapText="1"/>
    </xf>
    <xf numFmtId="0" fontId="19" fillId="3" borderId="10" xfId="0" applyFont="1" applyFill="1" applyBorder="1" applyAlignment="1" applyProtection="1">
      <alignment vertical="top"/>
    </xf>
    <xf numFmtId="44" fontId="9" fillId="3" borderId="10" xfId="0" applyNumberFormat="1" applyFont="1" applyFill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wrapText="1"/>
    </xf>
    <xf numFmtId="0" fontId="9" fillId="3" borderId="11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wrapText="1"/>
    </xf>
    <xf numFmtId="44" fontId="9" fillId="3" borderId="0" xfId="0" applyNumberFormat="1" applyFont="1" applyFill="1" applyAlignment="1" applyProtection="1">
      <alignment horizontal="center" wrapText="1"/>
    </xf>
    <xf numFmtId="0" fontId="9" fillId="3" borderId="0" xfId="0" applyFont="1" applyFill="1" applyBorder="1" applyAlignment="1" applyProtection="1">
      <alignment wrapText="1"/>
    </xf>
    <xf numFmtId="10" fontId="9" fillId="3" borderId="0" xfId="0" applyNumberFormat="1" applyFont="1" applyFill="1" applyAlignment="1" applyProtection="1">
      <alignment horizontal="center" wrapText="1"/>
    </xf>
    <xf numFmtId="44" fontId="9" fillId="0" borderId="0" xfId="0" applyNumberFormat="1" applyFont="1" applyAlignment="1" applyProtection="1">
      <alignment horizontal="center" wrapText="1"/>
    </xf>
    <xf numFmtId="10" fontId="9" fillId="0" borderId="0" xfId="0" applyNumberFormat="1" applyFont="1" applyAlignment="1" applyProtection="1">
      <alignment horizontal="center" wrapText="1"/>
    </xf>
    <xf numFmtId="0" fontId="13" fillId="15" borderId="28" xfId="0" applyFont="1" applyFill="1" applyBorder="1" applyAlignment="1" applyProtection="1">
      <alignment horizontal="left" vertical="center" indent="4"/>
    </xf>
    <xf numFmtId="0" fontId="13" fillId="15" borderId="30" xfId="0" applyFont="1" applyFill="1" applyBorder="1" applyAlignment="1" applyProtection="1">
      <alignment horizontal="left" vertical="center" indent="4"/>
    </xf>
    <xf numFmtId="0" fontId="13" fillId="15" borderId="31" xfId="0" applyFont="1" applyFill="1" applyBorder="1" applyAlignment="1" applyProtection="1">
      <alignment horizontal="left" vertical="center" wrapText="1" indent="4"/>
    </xf>
    <xf numFmtId="0" fontId="12" fillId="2" borderId="33" xfId="0" applyFont="1" applyFill="1" applyBorder="1" applyAlignment="1" applyProtection="1">
      <alignment horizontal="left" vertical="center" wrapText="1"/>
    </xf>
    <xf numFmtId="0" fontId="13" fillId="15" borderId="45" xfId="0" applyFont="1" applyFill="1" applyBorder="1" applyAlignment="1" applyProtection="1">
      <alignment horizontal="left" vertical="center" indent="4"/>
    </xf>
    <xf numFmtId="0" fontId="13" fillId="15" borderId="44" xfId="0" applyFont="1" applyFill="1" applyBorder="1" applyAlignment="1" applyProtection="1">
      <alignment horizontal="left" vertical="center" indent="4"/>
    </xf>
    <xf numFmtId="0" fontId="13" fillId="15" borderId="51" xfId="0" applyFont="1" applyFill="1" applyBorder="1" applyAlignment="1" applyProtection="1">
      <alignment horizontal="left" vertical="center" indent="4"/>
    </xf>
    <xf numFmtId="0" fontId="12" fillId="2" borderId="37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 wrapText="1"/>
    </xf>
    <xf numFmtId="0" fontId="7" fillId="2" borderId="51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center" vertical="center" wrapText="1"/>
    </xf>
    <xf numFmtId="44" fontId="9" fillId="2" borderId="46" xfId="1" applyFont="1" applyFill="1" applyBorder="1" applyAlignment="1" applyProtection="1">
      <alignment vertical="center" wrapText="1"/>
    </xf>
    <xf numFmtId="44" fontId="9" fillId="2" borderId="13" xfId="1" applyFont="1" applyFill="1" applyBorder="1" applyAlignment="1" applyProtection="1">
      <alignment horizontal="center" vertical="center" wrapText="1"/>
    </xf>
    <xf numFmtId="9" fontId="8" fillId="2" borderId="13" xfId="2" applyFont="1" applyFill="1" applyBorder="1" applyProtection="1"/>
    <xf numFmtId="0" fontId="8" fillId="7" borderId="15" xfId="0" applyFont="1" applyFill="1" applyBorder="1" applyProtection="1"/>
    <xf numFmtId="44" fontId="9" fillId="2" borderId="44" xfId="1" applyFont="1" applyFill="1" applyBorder="1" applyAlignment="1" applyProtection="1">
      <alignment vertical="center" wrapText="1"/>
    </xf>
    <xf numFmtId="44" fontId="9" fillId="2" borderId="17" xfId="1" applyFont="1" applyFill="1" applyBorder="1" applyAlignment="1" applyProtection="1">
      <alignment horizontal="center" vertical="center" wrapText="1"/>
    </xf>
    <xf numFmtId="9" fontId="8" fillId="2" borderId="17" xfId="2" applyFont="1" applyFill="1" applyBorder="1" applyProtection="1"/>
    <xf numFmtId="0" fontId="8" fillId="7" borderId="19" xfId="0" applyFont="1" applyFill="1" applyBorder="1" applyProtection="1"/>
    <xf numFmtId="44" fontId="9" fillId="2" borderId="62" xfId="1" applyFont="1" applyFill="1" applyBorder="1" applyAlignment="1" applyProtection="1">
      <alignment vertical="center" wrapText="1"/>
    </xf>
    <xf numFmtId="44" fontId="9" fillId="2" borderId="21" xfId="1" applyFont="1" applyFill="1" applyBorder="1" applyAlignment="1" applyProtection="1">
      <alignment horizontal="center" vertical="center" wrapText="1"/>
    </xf>
    <xf numFmtId="9" fontId="8" fillId="2" borderId="21" xfId="2" applyFont="1" applyFill="1" applyBorder="1" applyProtection="1"/>
    <xf numFmtId="0" fontId="8" fillId="7" borderId="23" xfId="0" applyFont="1" applyFill="1" applyBorder="1" applyProtection="1"/>
    <xf numFmtId="44" fontId="9" fillId="2" borderId="35" xfId="1" applyFont="1" applyFill="1" applyBorder="1" applyAlignment="1" applyProtection="1">
      <alignment vertical="center" wrapText="1"/>
    </xf>
    <xf numFmtId="44" fontId="9" fillId="2" borderId="43" xfId="1" applyFont="1" applyFill="1" applyBorder="1" applyAlignment="1" applyProtection="1">
      <alignment vertical="center" wrapText="1"/>
    </xf>
    <xf numFmtId="44" fontId="9" fillId="2" borderId="25" xfId="1" applyFont="1" applyFill="1" applyBorder="1" applyAlignment="1" applyProtection="1">
      <alignment horizontal="center" vertical="center" wrapText="1"/>
    </xf>
    <xf numFmtId="9" fontId="8" fillId="2" borderId="25" xfId="2" applyFont="1" applyFill="1" applyBorder="1" applyProtection="1"/>
    <xf numFmtId="0" fontId="8" fillId="2" borderId="26" xfId="0" applyFont="1" applyFill="1" applyBorder="1" applyProtection="1"/>
    <xf numFmtId="44" fontId="9" fillId="2" borderId="36" xfId="1" applyFont="1" applyFill="1" applyBorder="1" applyAlignment="1" applyProtection="1">
      <alignment horizontal="center" vertical="center" wrapText="1"/>
    </xf>
    <xf numFmtId="9" fontId="8" fillId="2" borderId="36" xfId="2" applyFont="1" applyFill="1" applyBorder="1" applyProtection="1"/>
    <xf numFmtId="0" fontId="8" fillId="2" borderId="59" xfId="0" applyFont="1" applyFill="1" applyBorder="1" applyProtection="1"/>
    <xf numFmtId="44" fontId="9" fillId="2" borderId="54" xfId="1" applyFont="1" applyFill="1" applyBorder="1" applyAlignment="1" applyProtection="1">
      <alignment vertical="center" wrapText="1"/>
    </xf>
    <xf numFmtId="44" fontId="9" fillId="14" borderId="63" xfId="1" applyFont="1" applyFill="1" applyBorder="1" applyAlignment="1" applyProtection="1">
      <alignment vertical="center" wrapText="1"/>
    </xf>
    <xf numFmtId="44" fontId="9" fillId="14" borderId="21" xfId="1" applyNumberFormat="1" applyFont="1" applyFill="1" applyBorder="1" applyAlignment="1" applyProtection="1">
      <alignment vertical="center" wrapText="1"/>
      <protection locked="0"/>
    </xf>
    <xf numFmtId="44" fontId="9" fillId="14" borderId="22" xfId="1" applyNumberFormat="1" applyFont="1" applyFill="1" applyBorder="1" applyAlignment="1" applyProtection="1">
      <alignment vertical="center" wrapText="1"/>
      <protection locked="0"/>
    </xf>
    <xf numFmtId="44" fontId="9" fillId="14" borderId="38" xfId="1" applyFont="1" applyFill="1" applyBorder="1" applyAlignment="1" applyProtection="1">
      <alignment horizontal="center" vertical="center" wrapText="1"/>
    </xf>
    <xf numFmtId="9" fontId="8" fillId="14" borderId="38" xfId="2" applyFont="1" applyFill="1" applyBorder="1" applyProtection="1"/>
    <xf numFmtId="0" fontId="8" fillId="14" borderId="57" xfId="0" applyFont="1" applyFill="1" applyBorder="1" applyProtection="1"/>
    <xf numFmtId="44" fontId="9" fillId="2" borderId="64" xfId="1" applyFont="1" applyFill="1" applyBorder="1" applyAlignment="1" applyProtection="1">
      <alignment vertical="center" wrapText="1"/>
    </xf>
    <xf numFmtId="44" fontId="12" fillId="2" borderId="25" xfId="1" applyNumberFormat="1" applyFont="1" applyFill="1" applyBorder="1" applyAlignment="1" applyProtection="1">
      <alignment vertical="center" wrapText="1"/>
    </xf>
    <xf numFmtId="44" fontId="12" fillId="2" borderId="43" xfId="1" applyNumberFormat="1" applyFont="1" applyFill="1" applyBorder="1" applyAlignment="1" applyProtection="1">
      <alignment vertical="center" wrapText="1"/>
    </xf>
    <xf numFmtId="44" fontId="9" fillId="2" borderId="66" xfId="1" applyFont="1" applyFill="1" applyBorder="1" applyAlignment="1" applyProtection="1">
      <alignment horizontal="center" vertical="center" wrapText="1"/>
    </xf>
    <xf numFmtId="9" fontId="8" fillId="2" borderId="66" xfId="2" applyFont="1" applyFill="1" applyBorder="1" applyAlignment="1" applyProtection="1">
      <alignment horizontal="right"/>
    </xf>
    <xf numFmtId="44" fontId="12" fillId="8" borderId="3" xfId="1" applyFont="1" applyFill="1" applyBorder="1" applyAlignment="1" applyProtection="1">
      <alignment vertical="center" wrapText="1"/>
    </xf>
    <xf numFmtId="44" fontId="12" fillId="8" borderId="33" xfId="1" applyNumberFormat="1" applyFont="1" applyFill="1" applyBorder="1" applyAlignment="1" applyProtection="1">
      <alignment vertical="center" wrapText="1"/>
    </xf>
    <xf numFmtId="44" fontId="12" fillId="8" borderId="1" xfId="1" applyNumberFormat="1" applyFont="1" applyFill="1" applyBorder="1" applyAlignment="1" applyProtection="1">
      <alignment vertical="center" wrapText="1"/>
    </xf>
    <xf numFmtId="44" fontId="9" fillId="8" borderId="17" xfId="1" applyFont="1" applyFill="1" applyBorder="1" applyAlignment="1" applyProtection="1">
      <alignment horizontal="center" vertical="center" wrapText="1"/>
    </xf>
    <xf numFmtId="9" fontId="8" fillId="8" borderId="17" xfId="2" applyFont="1" applyFill="1" applyBorder="1" applyAlignment="1" applyProtection="1">
      <alignment horizontal="right"/>
    </xf>
    <xf numFmtId="0" fontId="8" fillId="8" borderId="59" xfId="0" applyFont="1" applyFill="1" applyBorder="1" applyProtection="1"/>
    <xf numFmtId="0" fontId="8" fillId="9" borderId="0" xfId="0" applyFont="1" applyFill="1" applyProtection="1"/>
    <xf numFmtId="0" fontId="8" fillId="9" borderId="20" xfId="0" applyFont="1" applyFill="1" applyBorder="1" applyProtection="1"/>
    <xf numFmtId="0" fontId="8" fillId="9" borderId="21" xfId="0" applyFont="1" applyFill="1" applyBorder="1" applyProtection="1"/>
    <xf numFmtId="0" fontId="8" fillId="9" borderId="23" xfId="0" applyFont="1" applyFill="1" applyBorder="1" applyProtection="1"/>
    <xf numFmtId="0" fontId="19" fillId="3" borderId="0" xfId="0" applyFont="1" applyFill="1" applyBorder="1" applyAlignment="1" applyProtection="1">
      <alignment horizontal="right" vertical="top"/>
      <protection locked="0"/>
    </xf>
    <xf numFmtId="0" fontId="8" fillId="3" borderId="8" xfId="0" applyFont="1" applyFill="1" applyBorder="1" applyProtection="1"/>
    <xf numFmtId="0" fontId="19" fillId="3" borderId="0" xfId="0" applyFont="1" applyFill="1" applyBorder="1" applyAlignment="1" applyProtection="1">
      <alignment vertical="top"/>
      <protection locked="0"/>
    </xf>
    <xf numFmtId="0" fontId="19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Protection="1"/>
    <xf numFmtId="0" fontId="19" fillId="3" borderId="0" xfId="0" applyFont="1" applyFill="1" applyBorder="1" applyAlignment="1" applyProtection="1">
      <alignment vertical="top"/>
    </xf>
    <xf numFmtId="0" fontId="19" fillId="3" borderId="0" xfId="0" applyFont="1" applyFill="1" applyBorder="1" applyAlignment="1" applyProtection="1">
      <alignment horizontal="right" vertical="top"/>
    </xf>
    <xf numFmtId="0" fontId="18" fillId="0" borderId="16" xfId="0" applyFont="1" applyFill="1" applyBorder="1" applyAlignment="1" applyProtection="1">
      <alignment vertical="center"/>
    </xf>
    <xf numFmtId="0" fontId="20" fillId="0" borderId="16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</xf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3" fillId="15" borderId="46" xfId="0" applyFont="1" applyFill="1" applyBorder="1" applyAlignment="1" applyProtection="1">
      <alignment horizontal="left" vertical="center" indent="4"/>
    </xf>
    <xf numFmtId="0" fontId="13" fillId="15" borderId="62" xfId="0" applyFont="1" applyFill="1" applyBorder="1" applyAlignment="1" applyProtection="1">
      <alignment horizontal="left" vertical="center" wrapText="1" indent="4"/>
    </xf>
    <xf numFmtId="0" fontId="13" fillId="15" borderId="62" xfId="0" applyFont="1" applyFill="1" applyBorder="1" applyAlignment="1" applyProtection="1">
      <alignment horizontal="left" vertical="center" indent="4"/>
    </xf>
    <xf numFmtId="0" fontId="12" fillId="2" borderId="33" xfId="0" applyFont="1" applyFill="1" applyBorder="1" applyAlignment="1" applyProtection="1">
      <alignment horizontal="left" vertical="center"/>
    </xf>
    <xf numFmtId="0" fontId="7" fillId="12" borderId="33" xfId="0" applyFont="1" applyFill="1" applyBorder="1" applyAlignment="1" applyProtection="1">
      <alignment vertical="center" wrapText="1"/>
    </xf>
    <xf numFmtId="0" fontId="13" fillId="14" borderId="31" xfId="0" applyFont="1" applyFill="1" applyBorder="1" applyAlignment="1" applyProtection="1">
      <alignment horizontal="left" vertical="center" wrapText="1" indent="4"/>
    </xf>
    <xf numFmtId="0" fontId="19" fillId="3" borderId="1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9" fillId="0" borderId="21" xfId="0" applyNumberFormat="1" applyFont="1" applyBorder="1" applyAlignment="1" applyProtection="1">
      <alignment horizontal="center" wrapText="1"/>
      <protection locked="0"/>
    </xf>
    <xf numFmtId="0" fontId="9" fillId="0" borderId="23" xfId="0" applyNumberFormat="1" applyFont="1" applyBorder="1" applyAlignment="1" applyProtection="1">
      <alignment horizontal="center" wrapText="1"/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0" fontId="7" fillId="13" borderId="1" xfId="0" applyFont="1" applyFill="1" applyBorder="1" applyAlignment="1" applyProtection="1">
      <alignment horizontal="left" vertical="center" wrapText="1"/>
    </xf>
    <xf numFmtId="0" fontId="7" fillId="13" borderId="2" xfId="0" applyFont="1" applyFill="1" applyBorder="1" applyAlignment="1" applyProtection="1">
      <alignment horizontal="left" vertical="center" wrapText="1"/>
    </xf>
    <xf numFmtId="0" fontId="7" fillId="13" borderId="3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9" fillId="0" borderId="13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center" wrapText="1"/>
      <protection locked="0"/>
    </xf>
    <xf numFmtId="14" fontId="9" fillId="0" borderId="13" xfId="0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wrapText="1"/>
      <protection locked="0"/>
    </xf>
    <xf numFmtId="0" fontId="9" fillId="0" borderId="19" xfId="0" applyNumberFormat="1" applyFont="1" applyBorder="1" applyAlignment="1" applyProtection="1">
      <alignment horizontal="center" wrapText="1"/>
      <protection locked="0"/>
    </xf>
    <xf numFmtId="0" fontId="9" fillId="0" borderId="17" xfId="0" applyNumberFormat="1" applyFont="1" applyBorder="1" applyAlignment="1" applyProtection="1">
      <alignment horizontal="center"/>
      <protection locked="0"/>
    </xf>
    <xf numFmtId="0" fontId="9" fillId="0" borderId="19" xfId="0" applyNumberFormat="1" applyFont="1" applyBorder="1" applyAlignment="1" applyProtection="1">
      <alignment horizontal="center"/>
      <protection locked="0"/>
    </xf>
    <xf numFmtId="14" fontId="9" fillId="0" borderId="17" xfId="0" applyNumberFormat="1" applyFont="1" applyBorder="1" applyAlignment="1" applyProtection="1">
      <alignment horizontal="center" wrapText="1"/>
      <protection locked="0"/>
    </xf>
    <xf numFmtId="165" fontId="9" fillId="0" borderId="17" xfId="0" applyNumberFormat="1" applyFont="1" applyBorder="1" applyAlignment="1" applyProtection="1">
      <alignment horizontal="center"/>
      <protection locked="0"/>
    </xf>
    <xf numFmtId="165" fontId="9" fillId="0" borderId="19" xfId="0" applyNumberFormat="1" applyFont="1" applyBorder="1" applyAlignment="1" applyProtection="1">
      <alignment horizontal="center"/>
      <protection locked="0"/>
    </xf>
    <xf numFmtId="0" fontId="6" fillId="2" borderId="16" xfId="3" applyFont="1" applyFill="1" applyBorder="1" applyAlignment="1" applyProtection="1">
      <alignment horizontal="right"/>
    </xf>
    <xf numFmtId="0" fontId="6" fillId="2" borderId="17" xfId="3" applyFont="1" applyFill="1" applyBorder="1" applyAlignment="1" applyProtection="1">
      <alignment horizontal="right"/>
    </xf>
    <xf numFmtId="0" fontId="6" fillId="2" borderId="18" xfId="3" applyFont="1" applyFill="1" applyBorder="1" applyAlignment="1" applyProtection="1">
      <alignment horizontal="right"/>
    </xf>
    <xf numFmtId="0" fontId="7" fillId="2" borderId="20" xfId="3" applyFont="1" applyFill="1" applyBorder="1" applyAlignment="1" applyProtection="1">
      <alignment horizontal="right"/>
    </xf>
    <xf numFmtId="0" fontId="7" fillId="2" borderId="21" xfId="3" applyFont="1" applyFill="1" applyBorder="1" applyAlignment="1" applyProtection="1">
      <alignment horizontal="right"/>
    </xf>
    <xf numFmtId="0" fontId="7" fillId="2" borderId="22" xfId="3" applyFont="1" applyFill="1" applyBorder="1" applyAlignment="1" applyProtection="1">
      <alignment horizontal="right"/>
    </xf>
    <xf numFmtId="0" fontId="9" fillId="2" borderId="2" xfId="3" applyNumberFormat="1" applyFont="1" applyFill="1" applyBorder="1" applyAlignment="1" applyProtection="1">
      <alignment horizontal="center"/>
    </xf>
    <xf numFmtId="0" fontId="9" fillId="2" borderId="3" xfId="3" applyNumberFormat="1" applyFont="1" applyFill="1" applyBorder="1" applyAlignment="1" applyProtection="1">
      <alignment horizontal="center"/>
    </xf>
    <xf numFmtId="10" fontId="7" fillId="2" borderId="1" xfId="3" applyNumberFormat="1" applyFont="1" applyFill="1" applyBorder="1" applyAlignment="1" applyProtection="1">
      <alignment horizontal="left"/>
    </xf>
    <xf numFmtId="10" fontId="7" fillId="2" borderId="2" xfId="3" applyNumberFormat="1" applyFont="1" applyFill="1" applyBorder="1" applyAlignment="1" applyProtection="1">
      <alignment horizontal="left"/>
    </xf>
    <xf numFmtId="10" fontId="7" fillId="2" borderId="3" xfId="3" applyNumberFormat="1" applyFont="1" applyFill="1" applyBorder="1" applyAlignment="1" applyProtection="1">
      <alignment horizontal="left"/>
    </xf>
    <xf numFmtId="0" fontId="7" fillId="2" borderId="1" xfId="3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</xf>
    <xf numFmtId="0" fontId="7" fillId="2" borderId="3" xfId="3" applyFont="1" applyFill="1" applyBorder="1" applyAlignment="1" applyProtection="1">
      <alignment horizontal="center" vertical="center"/>
    </xf>
    <xf numFmtId="0" fontId="9" fillId="2" borderId="1" xfId="3" applyNumberFormat="1" applyFont="1" applyFill="1" applyBorder="1" applyAlignment="1" applyProtection="1">
      <alignment horizontal="center" wrapText="1"/>
    </xf>
    <xf numFmtId="0" fontId="9" fillId="2" borderId="2" xfId="3" applyNumberFormat="1" applyFont="1" applyFill="1" applyBorder="1" applyAlignment="1" applyProtection="1">
      <alignment horizontal="center" wrapText="1"/>
    </xf>
    <xf numFmtId="0" fontId="9" fillId="2" borderId="3" xfId="3" applyNumberFormat="1" applyFont="1" applyFill="1" applyBorder="1" applyAlignment="1" applyProtection="1">
      <alignment horizontal="center" wrapText="1"/>
    </xf>
    <xf numFmtId="0" fontId="6" fillId="2" borderId="12" xfId="3" applyFont="1" applyFill="1" applyBorder="1" applyAlignment="1" applyProtection="1">
      <alignment horizontal="right"/>
    </xf>
    <xf numFmtId="0" fontId="6" fillId="2" borderId="13" xfId="3" applyFont="1" applyFill="1" applyBorder="1" applyAlignment="1" applyProtection="1">
      <alignment horizontal="right"/>
    </xf>
    <xf numFmtId="0" fontId="6" fillId="2" borderId="14" xfId="3" applyFont="1" applyFill="1" applyBorder="1" applyAlignment="1" applyProtection="1">
      <alignment horizontal="right"/>
    </xf>
    <xf numFmtId="14" fontId="9" fillId="2" borderId="44" xfId="0" applyNumberFormat="1" applyFont="1" applyFill="1" applyBorder="1" applyAlignment="1" applyProtection="1">
      <alignment horizontal="center" wrapText="1"/>
    </xf>
    <xf numFmtId="14" fontId="9" fillId="2" borderId="49" xfId="0" applyNumberFormat="1" applyFont="1" applyFill="1" applyBorder="1" applyAlignment="1" applyProtection="1">
      <alignment horizontal="center" wrapText="1"/>
    </xf>
    <xf numFmtId="14" fontId="9" fillId="2" borderId="50" xfId="0" applyNumberFormat="1" applyFont="1" applyFill="1" applyBorder="1" applyAlignment="1" applyProtection="1">
      <alignment horizontal="center" wrapText="1"/>
    </xf>
    <xf numFmtId="0" fontId="9" fillId="2" borderId="16" xfId="0" applyNumberFormat="1" applyFont="1" applyFill="1" applyBorder="1" applyAlignment="1" applyProtection="1">
      <alignment horizontal="center"/>
    </xf>
    <xf numFmtId="0" fontId="9" fillId="2" borderId="17" xfId="0" applyNumberFormat="1" applyFont="1" applyFill="1" applyBorder="1" applyAlignment="1" applyProtection="1">
      <alignment horizontal="center"/>
    </xf>
    <xf numFmtId="0" fontId="9" fillId="2" borderId="19" xfId="0" applyNumberFormat="1" applyFont="1" applyFill="1" applyBorder="1" applyAlignment="1" applyProtection="1">
      <alignment horizontal="center"/>
    </xf>
    <xf numFmtId="0" fontId="9" fillId="2" borderId="46" xfId="0" applyNumberFormat="1" applyFont="1" applyFill="1" applyBorder="1" applyAlignment="1" applyProtection="1">
      <alignment horizontal="center" wrapText="1"/>
    </xf>
    <xf numFmtId="0" fontId="9" fillId="2" borderId="47" xfId="0" applyNumberFormat="1" applyFont="1" applyFill="1" applyBorder="1" applyAlignment="1" applyProtection="1">
      <alignment horizontal="center" wrapText="1"/>
    </xf>
    <xf numFmtId="0" fontId="9" fillId="2" borderId="48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13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9" fillId="2" borderId="44" xfId="0" applyNumberFormat="1" applyFont="1" applyFill="1" applyBorder="1" applyAlignment="1" applyProtection="1">
      <alignment horizontal="center" wrapText="1"/>
    </xf>
    <xf numFmtId="0" fontId="9" fillId="2" borderId="49" xfId="0" applyNumberFormat="1" applyFont="1" applyFill="1" applyBorder="1" applyAlignment="1" applyProtection="1">
      <alignment horizontal="center" wrapText="1"/>
    </xf>
    <xf numFmtId="0" fontId="9" fillId="2" borderId="50" xfId="0" applyNumberFormat="1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7" fillId="3" borderId="17" xfId="0" applyFont="1" applyFill="1" applyBorder="1" applyAlignment="1" applyProtection="1">
      <alignment horizontal="center" wrapText="1"/>
      <protection locked="0"/>
    </xf>
    <xf numFmtId="0" fontId="7" fillId="3" borderId="19" xfId="0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top"/>
      <protection locked="0"/>
    </xf>
    <xf numFmtId="0" fontId="19" fillId="3" borderId="0" xfId="0" applyFont="1" applyFill="1" applyBorder="1" applyAlignment="1" applyProtection="1">
      <alignment horizontal="right" vertical="top"/>
    </xf>
    <xf numFmtId="0" fontId="19" fillId="3" borderId="10" xfId="0" applyFont="1" applyFill="1" applyBorder="1" applyAlignment="1" applyProtection="1">
      <alignment horizontal="right" vertical="top"/>
    </xf>
    <xf numFmtId="0" fontId="9" fillId="2" borderId="51" xfId="0" applyNumberFormat="1" applyFont="1" applyFill="1" applyBorder="1" applyAlignment="1" applyProtection="1">
      <alignment horizontal="center" wrapText="1"/>
    </xf>
    <xf numFmtId="0" fontId="9" fillId="2" borderId="52" xfId="0" applyNumberFormat="1" applyFont="1" applyFill="1" applyBorder="1" applyAlignment="1" applyProtection="1">
      <alignment horizontal="center" wrapText="1"/>
    </xf>
    <xf numFmtId="0" fontId="9" fillId="2" borderId="53" xfId="0" applyNumberFormat="1" applyFont="1" applyFill="1" applyBorder="1" applyAlignment="1" applyProtection="1">
      <alignment horizontal="center" wrapText="1"/>
    </xf>
    <xf numFmtId="49" fontId="9" fillId="2" borderId="20" xfId="0" applyNumberFormat="1" applyFont="1" applyFill="1" applyBorder="1" applyAlignment="1" applyProtection="1">
      <alignment horizontal="center"/>
    </xf>
    <xf numFmtId="0" fontId="9" fillId="2" borderId="21" xfId="0" applyNumberFormat="1" applyFont="1" applyFill="1" applyBorder="1" applyAlignment="1" applyProtection="1">
      <alignment horizontal="center"/>
    </xf>
    <xf numFmtId="0" fontId="9" fillId="2" borderId="23" xfId="0" applyNumberFormat="1" applyFont="1" applyFill="1" applyBorder="1" applyAlignment="1" applyProtection="1">
      <alignment horizontal="center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2" xfId="0" applyFont="1" applyFill="1" applyBorder="1" applyAlignment="1" applyProtection="1">
      <alignment horizontal="left" vertical="center" wrapText="1"/>
    </xf>
    <xf numFmtId="0" fontId="7" fillId="12" borderId="3" xfId="0" applyFont="1" applyFill="1" applyBorder="1" applyAlignment="1" applyProtection="1">
      <alignment horizontal="left" vertical="center" wrapText="1"/>
    </xf>
    <xf numFmtId="10" fontId="9" fillId="9" borderId="7" xfId="0" applyNumberFormat="1" applyFont="1" applyFill="1" applyBorder="1" applyAlignment="1" applyProtection="1">
      <alignment horizontal="center" wrapText="1"/>
    </xf>
    <xf numFmtId="10" fontId="9" fillId="9" borderId="0" xfId="0" applyNumberFormat="1" applyFont="1" applyFill="1" applyBorder="1" applyAlignment="1" applyProtection="1">
      <alignment horizontal="center" wrapText="1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wrapText="1"/>
    </xf>
    <xf numFmtId="0" fontId="9" fillId="2" borderId="13" xfId="0" applyNumberFormat="1" applyFont="1" applyFill="1" applyBorder="1" applyAlignment="1" applyProtection="1">
      <alignment horizontal="center" wrapText="1"/>
    </xf>
    <xf numFmtId="0" fontId="9" fillId="2" borderId="14" xfId="0" applyNumberFormat="1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13" xfId="0" applyNumberFormat="1" applyFont="1" applyFill="1" applyBorder="1" applyAlignment="1" applyProtection="1">
      <alignment horizontal="center"/>
      <protection locked="0"/>
    </xf>
    <xf numFmtId="0" fontId="9" fillId="3" borderId="15" xfId="0" applyNumberFormat="1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 wrapText="1"/>
    </xf>
    <xf numFmtId="0" fontId="9" fillId="2" borderId="17" xfId="0" applyNumberFormat="1" applyFont="1" applyFill="1" applyBorder="1" applyAlignment="1" applyProtection="1">
      <alignment horizontal="center" wrapText="1"/>
    </xf>
    <xf numFmtId="0" fontId="9" fillId="2" borderId="18" xfId="0" applyNumberFormat="1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left" wrapText="1"/>
    </xf>
    <xf numFmtId="0" fontId="7" fillId="2" borderId="18" xfId="0" applyFont="1" applyFill="1" applyBorder="1" applyAlignment="1" applyProtection="1">
      <alignment horizontal="left" wrapText="1"/>
    </xf>
    <xf numFmtId="0" fontId="9" fillId="3" borderId="16" xfId="0" applyNumberFormat="1" applyFont="1" applyFill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/>
      <protection locked="0"/>
    </xf>
    <xf numFmtId="0" fontId="9" fillId="3" borderId="19" xfId="0" applyNumberFormat="1" applyFont="1" applyFill="1" applyBorder="1" applyAlignment="1" applyProtection="1">
      <alignment horizontal="center"/>
      <protection locked="0"/>
    </xf>
    <xf numFmtId="14" fontId="9" fillId="2" borderId="16" xfId="0" applyNumberFormat="1" applyFont="1" applyFill="1" applyBorder="1" applyAlignment="1" applyProtection="1">
      <alignment horizontal="center" wrapText="1"/>
    </xf>
    <xf numFmtId="14" fontId="9" fillId="2" borderId="17" xfId="0" applyNumberFormat="1" applyFont="1" applyFill="1" applyBorder="1" applyAlignment="1" applyProtection="1">
      <alignment horizontal="center" wrapText="1"/>
    </xf>
    <xf numFmtId="14" fontId="9" fillId="2" borderId="18" xfId="0" applyNumberFormat="1" applyFont="1" applyFill="1" applyBorder="1" applyAlignment="1" applyProtection="1">
      <alignment horizontal="center" wrapText="1"/>
    </xf>
    <xf numFmtId="0" fontId="9" fillId="2" borderId="20" xfId="0" applyNumberFormat="1" applyFont="1" applyFill="1" applyBorder="1" applyAlignment="1" applyProtection="1">
      <alignment horizontal="center" wrapText="1"/>
    </xf>
    <xf numFmtId="0" fontId="9" fillId="2" borderId="21" xfId="0" applyNumberFormat="1" applyFont="1" applyFill="1" applyBorder="1" applyAlignment="1" applyProtection="1">
      <alignment horizontal="center" wrapText="1"/>
    </xf>
    <xf numFmtId="0" fontId="9" fillId="2" borderId="22" xfId="0" applyNumberFormat="1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</xf>
    <xf numFmtId="0" fontId="7" fillId="2" borderId="22" xfId="0" applyFont="1" applyFill="1" applyBorder="1" applyAlignment="1" applyProtection="1">
      <alignment horizontal="left" wrapText="1"/>
    </xf>
    <xf numFmtId="0" fontId="7" fillId="10" borderId="1" xfId="0" applyFont="1" applyFill="1" applyBorder="1" applyAlignment="1" applyProtection="1">
      <alignment horizontal="center" vertical="center" wrapText="1"/>
    </xf>
    <xf numFmtId="0" fontId="7" fillId="10" borderId="3" xfId="0" applyFont="1" applyFill="1" applyBorder="1" applyAlignment="1" applyProtection="1">
      <alignment horizontal="center" vertical="center" wrapText="1"/>
    </xf>
    <xf numFmtId="44" fontId="9" fillId="2" borderId="12" xfId="1" applyFont="1" applyFill="1" applyBorder="1" applyAlignment="1" applyProtection="1">
      <alignment horizontal="center" vertical="center" wrapText="1"/>
    </xf>
    <xf numFmtId="44" fontId="9" fillId="2" borderId="13" xfId="1" applyFont="1" applyFill="1" applyBorder="1" applyAlignment="1" applyProtection="1">
      <alignment horizontal="center" vertical="center" wrapText="1"/>
    </xf>
    <xf numFmtId="44" fontId="9" fillId="2" borderId="16" xfId="1" applyFont="1" applyFill="1" applyBorder="1" applyAlignment="1" applyProtection="1">
      <alignment horizontal="center" vertical="center" wrapText="1"/>
    </xf>
    <xf numFmtId="44" fontId="9" fillId="2" borderId="17" xfId="1" applyFont="1" applyFill="1" applyBorder="1" applyAlignment="1" applyProtection="1">
      <alignment horizontal="center" vertical="center" wrapText="1"/>
    </xf>
    <xf numFmtId="44" fontId="12" fillId="2" borderId="58" xfId="1" applyFont="1" applyFill="1" applyBorder="1" applyAlignment="1" applyProtection="1">
      <alignment horizontal="center" vertical="center" wrapText="1"/>
    </xf>
    <xf numFmtId="44" fontId="12" fillId="2" borderId="36" xfId="1" applyFont="1" applyFill="1" applyBorder="1" applyAlignment="1" applyProtection="1">
      <alignment horizontal="center" vertical="center" wrapText="1"/>
    </xf>
    <xf numFmtId="44" fontId="18" fillId="0" borderId="17" xfId="1" applyFont="1" applyFill="1" applyBorder="1" applyAlignment="1" applyProtection="1">
      <alignment horizontal="center" vertical="center"/>
      <protection locked="0"/>
    </xf>
    <xf numFmtId="44" fontId="18" fillId="0" borderId="19" xfId="1" applyFont="1" applyFill="1" applyBorder="1" applyAlignment="1" applyProtection="1">
      <alignment horizontal="center" vertical="center"/>
      <protection locked="0"/>
    </xf>
    <xf numFmtId="44" fontId="9" fillId="2" borderId="20" xfId="1" applyFont="1" applyFill="1" applyBorder="1" applyAlignment="1" applyProtection="1">
      <alignment horizontal="center" vertical="center" wrapText="1"/>
    </xf>
    <xf numFmtId="44" fontId="9" fillId="2" borderId="21" xfId="1" applyFont="1" applyFill="1" applyBorder="1" applyAlignment="1" applyProtection="1">
      <alignment horizontal="center" vertical="center" wrapText="1"/>
    </xf>
    <xf numFmtId="44" fontId="12" fillId="2" borderId="24" xfId="1" applyFont="1" applyFill="1" applyBorder="1" applyAlignment="1" applyProtection="1">
      <alignment horizontal="center" vertical="center" wrapText="1"/>
    </xf>
    <xf numFmtId="44" fontId="12" fillId="2" borderId="25" xfId="1" applyFont="1" applyFill="1" applyBorder="1" applyAlignment="1" applyProtection="1">
      <alignment horizontal="center" vertical="center" wrapText="1"/>
    </xf>
    <xf numFmtId="0" fontId="17" fillId="12" borderId="1" xfId="0" applyFont="1" applyFill="1" applyBorder="1" applyAlignment="1" applyProtection="1">
      <alignment horizontal="left" vertical="center" wrapText="1"/>
    </xf>
    <xf numFmtId="0" fontId="17" fillId="12" borderId="2" xfId="0" applyFont="1" applyFill="1" applyBorder="1" applyAlignment="1" applyProtection="1">
      <alignment horizontal="left" vertical="center" wrapText="1"/>
    </xf>
    <xf numFmtId="0" fontId="17" fillId="12" borderId="3" xfId="0" applyFont="1" applyFill="1" applyBorder="1" applyAlignment="1" applyProtection="1">
      <alignment horizontal="left" vertical="center" wrapText="1"/>
    </xf>
    <xf numFmtId="44" fontId="18" fillId="0" borderId="21" xfId="1" applyFont="1" applyFill="1" applyBorder="1" applyAlignment="1" applyProtection="1">
      <alignment horizontal="center" vertical="center"/>
      <protection locked="0"/>
    </xf>
    <xf numFmtId="44" fontId="18" fillId="0" borderId="23" xfId="1" applyFont="1" applyFill="1" applyBorder="1" applyAlignment="1" applyProtection="1">
      <alignment horizontal="center" vertical="center"/>
      <protection locked="0"/>
    </xf>
    <xf numFmtId="44" fontId="12" fillId="2" borderId="65" xfId="1" applyFont="1" applyFill="1" applyBorder="1" applyAlignment="1" applyProtection="1">
      <alignment horizontal="center" vertical="center" wrapText="1"/>
    </xf>
    <xf numFmtId="44" fontId="12" fillId="2" borderId="66" xfId="1" applyFont="1" applyFill="1" applyBorder="1" applyAlignment="1" applyProtection="1">
      <alignment horizontal="center" vertical="center" wrapText="1"/>
    </xf>
    <xf numFmtId="44" fontId="12" fillId="8" borderId="16" xfId="1" applyFont="1" applyFill="1" applyBorder="1" applyAlignment="1" applyProtection="1">
      <alignment horizontal="center" vertical="center" wrapText="1"/>
    </xf>
    <xf numFmtId="44" fontId="12" fillId="8" borderId="17" xfId="1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44" fontId="9" fillId="14" borderId="56" xfId="1" applyFont="1" applyFill="1" applyBorder="1" applyAlignment="1" applyProtection="1">
      <alignment horizontal="center" vertical="center" wrapText="1"/>
    </xf>
    <xf numFmtId="44" fontId="9" fillId="14" borderId="38" xfId="1" applyFont="1" applyFill="1" applyBorder="1" applyAlignment="1" applyProtection="1">
      <alignment horizontal="center" vertical="center" wrapText="1"/>
    </xf>
    <xf numFmtId="44" fontId="12" fillId="2" borderId="1" xfId="1" applyFont="1" applyFill="1" applyBorder="1" applyAlignment="1" applyProtection="1">
      <alignment horizontal="center" vertical="center" wrapText="1"/>
    </xf>
    <xf numFmtId="44" fontId="12" fillId="2" borderId="35" xfId="1" applyFont="1" applyFill="1" applyBorder="1" applyAlignment="1" applyProtection="1">
      <alignment horizontal="center" vertical="center" wrapText="1"/>
    </xf>
  </cellXfs>
  <cellStyles count="6">
    <cellStyle name="Currency" xfId="1" builtinId="4"/>
    <cellStyle name="Currency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A7CF8B"/>
      <color rgb="FFD7CEBF"/>
      <color rgb="FFC3DEB0"/>
      <color rgb="FF9E8962"/>
      <color rgb="FFA0CC82"/>
      <color rgb="FFA79471"/>
      <color rgb="FFD3B1ED"/>
      <color rgb="FFC59EE2"/>
      <color rgb="FFB381D9"/>
      <color rgb="FFBFB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523876</xdr:colOff>
      <xdr:row>1</xdr:row>
      <xdr:rowOff>38100</xdr:rowOff>
    </xdr:from>
    <xdr:to>
      <xdr:col>16</xdr:col>
      <xdr:colOff>95250</xdr:colOff>
      <xdr:row>27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A05753-A020-4B47-91B2-9D3E2D356DBA}"/>
            </a:ext>
          </a:extLst>
        </xdr:cNvPr>
        <xdr:cNvSpPr/>
      </xdr:nvSpPr>
      <xdr:spPr>
        <a:xfrm>
          <a:off x="12934951" y="419100"/>
          <a:ext cx="2619374" cy="55340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0</xdr:rowOff>
    </xdr:from>
    <xdr:to>
      <xdr:col>0</xdr:col>
      <xdr:colOff>1543050</xdr:colOff>
      <xdr:row>30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4B3397-41CC-44C2-8C1B-5C52D21D8266}"/>
            </a:ext>
          </a:extLst>
        </xdr:cNvPr>
        <xdr:cNvSpPr/>
      </xdr:nvSpPr>
      <xdr:spPr>
        <a:xfrm>
          <a:off x="19050" y="7639050"/>
          <a:ext cx="1524000" cy="1047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11" sqref="J11"/>
    </sheetView>
  </sheetViews>
  <sheetFormatPr defaultRowHeight="15" x14ac:dyDescent="0.25"/>
  <cols>
    <col min="9" max="9" width="29.7109375" customWidth="1"/>
    <col min="10" max="10" width="22.42578125" customWidth="1"/>
  </cols>
  <sheetData>
    <row r="1" spans="1:10" ht="16.5" thickBot="1" x14ac:dyDescent="0.3">
      <c r="A1" s="253" t="s">
        <v>151</v>
      </c>
      <c r="B1" s="254"/>
      <c r="C1" s="254"/>
      <c r="D1" s="254"/>
      <c r="E1" s="254"/>
      <c r="F1" s="254"/>
      <c r="G1" s="254"/>
      <c r="H1" s="254"/>
      <c r="I1" s="254"/>
      <c r="J1" s="255"/>
    </row>
    <row r="2" spans="1:10" x14ac:dyDescent="0.2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4"/>
      <c r="B4" s="7" t="s">
        <v>1</v>
      </c>
      <c r="C4" s="5"/>
      <c r="D4" s="5"/>
      <c r="E4" s="5"/>
      <c r="F4" s="5"/>
      <c r="G4" s="5"/>
      <c r="H4" s="5"/>
      <c r="I4" s="5"/>
      <c r="J4" s="6"/>
    </row>
    <row r="5" spans="1:10" x14ac:dyDescent="0.25">
      <c r="A5" s="8"/>
      <c r="B5" s="5"/>
      <c r="C5" s="5"/>
      <c r="D5" s="5"/>
      <c r="E5" s="5"/>
      <c r="F5" s="5"/>
      <c r="G5" s="5"/>
      <c r="H5" s="5"/>
      <c r="I5" s="5"/>
      <c r="J5" s="6"/>
    </row>
    <row r="6" spans="1:10" x14ac:dyDescent="0.25">
      <c r="A6" s="4" t="s">
        <v>2</v>
      </c>
      <c r="B6" s="5"/>
      <c r="C6" s="5"/>
      <c r="D6" s="5"/>
      <c r="E6" s="5"/>
      <c r="F6" s="5"/>
      <c r="G6" s="5"/>
      <c r="H6" s="5"/>
      <c r="I6" s="5"/>
      <c r="J6" s="6"/>
    </row>
    <row r="7" spans="1:10" x14ac:dyDescent="0.25">
      <c r="A7" s="8"/>
      <c r="B7" s="7" t="s">
        <v>3</v>
      </c>
      <c r="C7" s="5"/>
      <c r="D7" s="5"/>
      <c r="E7" s="5"/>
      <c r="F7" s="5"/>
      <c r="G7" s="5"/>
      <c r="H7" s="5"/>
      <c r="I7" s="5"/>
      <c r="J7" s="6"/>
    </row>
    <row r="8" spans="1:10" x14ac:dyDescent="0.25">
      <c r="A8" s="8"/>
      <c r="B8" s="256" t="s">
        <v>4</v>
      </c>
      <c r="C8" s="256"/>
      <c r="D8" s="256"/>
      <c r="E8" s="256"/>
      <c r="F8" s="256"/>
      <c r="G8" s="256"/>
      <c r="H8" s="256"/>
      <c r="I8" s="256"/>
      <c r="J8" s="6"/>
    </row>
    <row r="9" spans="1:10" x14ac:dyDescent="0.25">
      <c r="A9" s="8"/>
      <c r="B9" s="7" t="s">
        <v>5</v>
      </c>
      <c r="C9" s="5"/>
      <c r="D9" s="5"/>
      <c r="E9" s="5"/>
      <c r="F9" s="5"/>
      <c r="G9" s="5"/>
      <c r="H9" s="5"/>
      <c r="I9" s="5"/>
      <c r="J9" s="6"/>
    </row>
    <row r="10" spans="1:10" x14ac:dyDescent="0.25">
      <c r="A10" s="8"/>
      <c r="B10" s="7" t="s">
        <v>6</v>
      </c>
      <c r="C10" s="5"/>
      <c r="D10" s="5"/>
      <c r="E10" s="5"/>
      <c r="F10" s="5"/>
      <c r="G10" s="5"/>
      <c r="H10" s="5"/>
      <c r="I10" s="5"/>
      <c r="J10" s="6"/>
    </row>
    <row r="11" spans="1:10" x14ac:dyDescent="0.25">
      <c r="A11" s="8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5">
      <c r="A12" s="4" t="s">
        <v>7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5">
      <c r="A13" s="8"/>
      <c r="B13" s="5" t="s">
        <v>5</v>
      </c>
      <c r="C13" s="5"/>
      <c r="D13" s="5"/>
      <c r="E13" s="5"/>
      <c r="F13" s="5"/>
      <c r="G13" s="5"/>
      <c r="H13" s="5"/>
      <c r="I13" s="5"/>
      <c r="J13" s="6"/>
    </row>
    <row r="14" spans="1:10" x14ac:dyDescent="0.25">
      <c r="A14" s="8"/>
      <c r="B14" s="7" t="s">
        <v>8</v>
      </c>
      <c r="C14" s="5"/>
      <c r="D14" s="5"/>
      <c r="E14" s="5"/>
      <c r="F14" s="5"/>
      <c r="G14" s="5"/>
      <c r="H14" s="5"/>
      <c r="I14" s="5"/>
      <c r="J14" s="9"/>
    </row>
    <row r="15" spans="1:10" x14ac:dyDescent="0.25">
      <c r="A15" s="8"/>
      <c r="B15" s="7" t="s">
        <v>9</v>
      </c>
      <c r="C15" s="5"/>
      <c r="D15" s="5"/>
      <c r="E15" s="5"/>
      <c r="F15" s="5"/>
      <c r="G15" s="5"/>
      <c r="H15" s="5"/>
      <c r="I15" s="5"/>
      <c r="J15" s="9"/>
    </row>
    <row r="16" spans="1:10" x14ac:dyDescent="0.25">
      <c r="A16" s="8"/>
      <c r="B16" s="10"/>
      <c r="C16" s="10"/>
      <c r="D16" s="10"/>
      <c r="E16" s="10"/>
      <c r="F16" s="10"/>
      <c r="G16" s="10"/>
      <c r="H16" s="10"/>
      <c r="I16" s="10"/>
      <c r="J16" s="6"/>
    </row>
    <row r="17" spans="1:10" x14ac:dyDescent="0.25">
      <c r="A17" s="4" t="s">
        <v>10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43.5" customHeight="1" x14ac:dyDescent="0.25">
      <c r="A18" s="8"/>
      <c r="B18" s="257" t="s">
        <v>11</v>
      </c>
      <c r="C18" s="258"/>
      <c r="D18" s="258"/>
      <c r="E18" s="258"/>
      <c r="F18" s="258"/>
      <c r="G18" s="258"/>
      <c r="H18" s="258"/>
      <c r="I18" s="258"/>
      <c r="J18" s="6"/>
    </row>
    <row r="19" spans="1:10" x14ac:dyDescent="0.25">
      <c r="A19" s="8"/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 t="s">
        <v>12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8"/>
      <c r="B21" s="7" t="s">
        <v>13</v>
      </c>
      <c r="C21" s="5"/>
      <c r="D21" s="5"/>
      <c r="E21" s="5"/>
      <c r="F21" s="5"/>
      <c r="G21" s="5"/>
      <c r="H21" s="5"/>
      <c r="I21" s="5"/>
      <c r="J21" s="6"/>
    </row>
    <row r="22" spans="1:10" ht="34.5" customHeight="1" x14ac:dyDescent="0.25">
      <c r="A22" s="8"/>
      <c r="B22" s="257" t="s">
        <v>14</v>
      </c>
      <c r="C22" s="257"/>
      <c r="D22" s="257"/>
      <c r="E22" s="257"/>
      <c r="F22" s="257"/>
      <c r="G22" s="257"/>
      <c r="H22" s="257"/>
      <c r="I22" s="257"/>
      <c r="J22" s="6"/>
    </row>
    <row r="23" spans="1:10" ht="17.25" customHeight="1" x14ac:dyDescent="0.25">
      <c r="A23" s="8"/>
      <c r="B23" s="7" t="s">
        <v>15</v>
      </c>
      <c r="C23" s="5"/>
      <c r="D23" s="5"/>
      <c r="E23" s="5"/>
      <c r="F23" s="5"/>
      <c r="G23" s="5"/>
      <c r="H23" s="5"/>
      <c r="I23" s="5"/>
      <c r="J23" s="6"/>
    </row>
    <row r="24" spans="1:10" ht="18.75" customHeight="1" x14ac:dyDescent="0.25">
      <c r="A24" s="8"/>
      <c r="B24" s="7" t="s">
        <v>16</v>
      </c>
      <c r="C24" s="11"/>
      <c r="D24" s="11"/>
      <c r="E24" s="11"/>
      <c r="F24" s="11"/>
      <c r="G24" s="11"/>
      <c r="H24" s="11"/>
      <c r="I24" s="11"/>
      <c r="J24" s="6"/>
    </row>
    <row r="25" spans="1:10" ht="30.75" customHeight="1" x14ac:dyDescent="0.25">
      <c r="A25" s="8"/>
      <c r="B25" s="257" t="s">
        <v>17</v>
      </c>
      <c r="C25" s="257"/>
      <c r="D25" s="257"/>
      <c r="E25" s="257"/>
      <c r="F25" s="257"/>
      <c r="G25" s="257"/>
      <c r="H25" s="257"/>
      <c r="I25" s="257"/>
      <c r="J25" s="6"/>
    </row>
    <row r="26" spans="1:10" ht="15.75" thickBot="1" x14ac:dyDescent="0.3">
      <c r="A26" s="12"/>
      <c r="B26" s="13"/>
      <c r="C26" s="13"/>
      <c r="D26" s="13"/>
      <c r="E26" s="13"/>
      <c r="F26" s="13"/>
      <c r="G26" s="13"/>
      <c r="H26" s="13"/>
      <c r="I26" s="13"/>
      <c r="J26" s="14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algorithmName="SHA-512" hashValue="rqpmKI9gs5nP3T4lTNNOSbTyVHE7VBuklJ54Co4SMfD3WvtilqMTdclrvZ1gA9Ft2aHifZ7Yw55cQ2hRfyhRrQ==" saltValue="n6ls+wQewqNiYzXh8KlOtQ==" spinCount="100000" sheet="1" objects="1" scenarios="1" selectLockedCells="1" selectUnlockedCells="1"/>
  <mergeCells count="5">
    <mergeCell ref="A1:J1"/>
    <mergeCell ref="B8:I8"/>
    <mergeCell ref="B18:I18"/>
    <mergeCell ref="B22:I22"/>
    <mergeCell ref="B25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0" sqref="B20:D20"/>
    </sheetView>
  </sheetViews>
  <sheetFormatPr defaultColWidth="37.5703125" defaultRowHeight="21" x14ac:dyDescent="0.35"/>
  <cols>
    <col min="1" max="16384" width="37.5703125" style="15"/>
  </cols>
  <sheetData>
    <row r="1" spans="1:6" ht="16.5" customHeight="1" thickBot="1" x14ac:dyDescent="0.4">
      <c r="A1" s="266" t="s">
        <v>152</v>
      </c>
      <c r="B1" s="267"/>
      <c r="C1" s="267"/>
      <c r="D1" s="267"/>
      <c r="E1" s="267"/>
      <c r="F1" s="268"/>
    </row>
    <row r="2" spans="1:6" x14ac:dyDescent="0.35">
      <c r="A2" s="16" t="s">
        <v>18</v>
      </c>
      <c r="B2" s="269"/>
      <c r="C2" s="270"/>
      <c r="D2" s="16" t="s">
        <v>19</v>
      </c>
      <c r="E2" s="271"/>
      <c r="F2" s="272"/>
    </row>
    <row r="3" spans="1:6" ht="41.25" x14ac:dyDescent="0.35">
      <c r="A3" s="17" t="s">
        <v>20</v>
      </c>
      <c r="B3" s="273"/>
      <c r="C3" s="274"/>
      <c r="D3" s="17" t="s">
        <v>21</v>
      </c>
      <c r="E3" s="275"/>
      <c r="F3" s="276"/>
    </row>
    <row r="4" spans="1:6" x14ac:dyDescent="0.35">
      <c r="A4" s="18" t="s">
        <v>22</v>
      </c>
      <c r="B4" s="277"/>
      <c r="C4" s="274"/>
      <c r="D4" s="18" t="s">
        <v>23</v>
      </c>
      <c r="E4" s="278"/>
      <c r="F4" s="279"/>
    </row>
    <row r="5" spans="1:6" ht="21.75" thickBot="1" x14ac:dyDescent="0.4">
      <c r="A5" s="19" t="s">
        <v>24</v>
      </c>
      <c r="B5" s="259"/>
      <c r="C5" s="260"/>
      <c r="D5" s="19" t="s">
        <v>25</v>
      </c>
      <c r="E5" s="261"/>
      <c r="F5" s="262"/>
    </row>
    <row r="6" spans="1:6" ht="41.25" thickBot="1" x14ac:dyDescent="0.4">
      <c r="A6" s="20" t="s">
        <v>26</v>
      </c>
      <c r="B6" s="21" t="s">
        <v>27</v>
      </c>
      <c r="C6" s="22" t="s">
        <v>28</v>
      </c>
      <c r="D6" s="23" t="s">
        <v>29</v>
      </c>
      <c r="E6" s="24" t="s">
        <v>30</v>
      </c>
      <c r="F6" s="25" t="s">
        <v>31</v>
      </c>
    </row>
    <row r="7" spans="1:6" ht="41.25" thickBot="1" x14ac:dyDescent="0.4">
      <c r="A7" s="26" t="s">
        <v>32</v>
      </c>
      <c r="B7" s="27"/>
      <c r="C7" s="27"/>
      <c r="D7" s="27"/>
      <c r="E7" s="27"/>
      <c r="F7" s="28"/>
    </row>
    <row r="8" spans="1:6" ht="21.75" customHeight="1" x14ac:dyDescent="0.35">
      <c r="A8" s="29" t="s">
        <v>33</v>
      </c>
      <c r="B8" s="30"/>
      <c r="C8" s="30"/>
      <c r="D8" s="30"/>
      <c r="E8" s="30"/>
      <c r="F8" s="31">
        <f t="shared" ref="F8:F18" si="0">SUM(B8:E8)</f>
        <v>0</v>
      </c>
    </row>
    <row r="9" spans="1:6" x14ac:dyDescent="0.35">
      <c r="A9" s="32" t="s">
        <v>34</v>
      </c>
      <c r="B9" s="30"/>
      <c r="C9" s="30"/>
      <c r="D9" s="30"/>
      <c r="E9" s="30"/>
      <c r="F9" s="33">
        <f t="shared" si="0"/>
        <v>0</v>
      </c>
    </row>
    <row r="10" spans="1:6" x14ac:dyDescent="0.35">
      <c r="A10" s="32" t="s">
        <v>35</v>
      </c>
      <c r="B10" s="30"/>
      <c r="C10" s="30"/>
      <c r="D10" s="30"/>
      <c r="E10" s="30"/>
      <c r="F10" s="33">
        <f t="shared" si="0"/>
        <v>0</v>
      </c>
    </row>
    <row r="11" spans="1:6" x14ac:dyDescent="0.35">
      <c r="A11" s="32" t="s">
        <v>36</v>
      </c>
      <c r="B11" s="30"/>
      <c r="C11" s="30"/>
      <c r="D11" s="30"/>
      <c r="E11" s="30"/>
      <c r="F11" s="33">
        <f t="shared" si="0"/>
        <v>0</v>
      </c>
    </row>
    <row r="12" spans="1:6" ht="63.75" thickBot="1" x14ac:dyDescent="0.4">
      <c r="A12" s="34" t="s">
        <v>37</v>
      </c>
      <c r="B12" s="30"/>
      <c r="C12" s="30"/>
      <c r="D12" s="30"/>
      <c r="E12" s="30"/>
      <c r="F12" s="35">
        <f t="shared" si="0"/>
        <v>0</v>
      </c>
    </row>
    <row r="13" spans="1:6" ht="21.75" thickBot="1" x14ac:dyDescent="0.4">
      <c r="A13" s="36" t="s">
        <v>32</v>
      </c>
      <c r="B13" s="37">
        <f>SUM(B8:B12)</f>
        <v>0</v>
      </c>
      <c r="C13" s="38">
        <f>SUM(C8:C12)</f>
        <v>0</v>
      </c>
      <c r="D13" s="38">
        <f>SUM(D8:D12)</f>
        <v>0</v>
      </c>
      <c r="E13" s="38">
        <f>SUM(E8:E12)</f>
        <v>0</v>
      </c>
      <c r="F13" s="39">
        <f t="shared" si="0"/>
        <v>0</v>
      </c>
    </row>
    <row r="14" spans="1:6" ht="21.75" thickBot="1" x14ac:dyDescent="0.4">
      <c r="A14" s="263" t="s">
        <v>38</v>
      </c>
      <c r="B14" s="264"/>
      <c r="C14" s="264"/>
      <c r="D14" s="264"/>
      <c r="E14" s="264"/>
      <c r="F14" s="265"/>
    </row>
    <row r="15" spans="1:6" x14ac:dyDescent="0.35">
      <c r="A15" s="32" t="s">
        <v>39</v>
      </c>
      <c r="B15" s="30"/>
      <c r="C15" s="30"/>
      <c r="D15" s="30"/>
      <c r="E15" s="30"/>
      <c r="F15" s="31">
        <f t="shared" si="0"/>
        <v>0</v>
      </c>
    </row>
    <row r="16" spans="1:6" x14ac:dyDescent="0.35">
      <c r="A16" s="32" t="s">
        <v>40</v>
      </c>
      <c r="B16" s="30"/>
      <c r="C16" s="30"/>
      <c r="D16" s="30"/>
      <c r="E16" s="30"/>
      <c r="F16" s="35">
        <f t="shared" si="0"/>
        <v>0</v>
      </c>
    </row>
    <row r="17" spans="1:6" ht="21.75" thickBot="1" x14ac:dyDescent="0.4">
      <c r="A17" s="40" t="s">
        <v>41</v>
      </c>
      <c r="B17" s="30"/>
      <c r="C17" s="30"/>
      <c r="D17" s="30"/>
      <c r="E17" s="30"/>
      <c r="F17" s="35">
        <f t="shared" si="0"/>
        <v>0</v>
      </c>
    </row>
    <row r="18" spans="1:6" ht="21.75" thickBot="1" x14ac:dyDescent="0.4">
      <c r="A18" s="36" t="s">
        <v>42</v>
      </c>
      <c r="B18" s="41">
        <f>SUM(B15:B17)</f>
        <v>0</v>
      </c>
      <c r="C18" s="42">
        <f>SUM(C15:C17)</f>
        <v>0</v>
      </c>
      <c r="D18" s="42">
        <f>SUM(D15:D17)</f>
        <v>0</v>
      </c>
      <c r="E18" s="38">
        <f>SUM(E15:E17)</f>
        <v>0</v>
      </c>
      <c r="F18" s="39">
        <f t="shared" si="0"/>
        <v>0</v>
      </c>
    </row>
    <row r="19" spans="1:6" ht="21.75" thickBot="1" x14ac:dyDescent="0.4">
      <c r="A19" s="263" t="s">
        <v>43</v>
      </c>
      <c r="B19" s="264"/>
      <c r="C19" s="264"/>
      <c r="D19" s="264"/>
      <c r="E19" s="264"/>
      <c r="F19" s="265"/>
    </row>
    <row r="20" spans="1:6" x14ac:dyDescent="0.35">
      <c r="A20" s="43" t="s">
        <v>44</v>
      </c>
      <c r="B20" s="30"/>
      <c r="C20" s="30"/>
      <c r="D20" s="30"/>
      <c r="E20" s="30"/>
      <c r="F20" s="31">
        <f>SUM(B20:E20)</f>
        <v>0</v>
      </c>
    </row>
    <row r="21" spans="1:6" ht="41.25" thickBot="1" x14ac:dyDescent="0.4">
      <c r="A21" s="44" t="s">
        <v>45</v>
      </c>
      <c r="B21" s="45">
        <f>'Staff Bonuses and Salary'!J53</f>
        <v>0</v>
      </c>
      <c r="C21" s="46">
        <f>'Staff Bonuses and Salary'!J54</f>
        <v>0</v>
      </c>
      <c r="D21" s="46">
        <f>'Staff Bonuses and Salary'!J55</f>
        <v>0</v>
      </c>
      <c r="E21" s="47">
        <f>'Staff Bonuses and Salary'!J56</f>
        <v>0</v>
      </c>
      <c r="F21" s="48">
        <f>SUM(B21:E21)</f>
        <v>0</v>
      </c>
    </row>
    <row r="22" spans="1:6" ht="21.75" thickBot="1" x14ac:dyDescent="0.4">
      <c r="A22" s="49" t="s">
        <v>46</v>
      </c>
      <c r="B22" s="50">
        <f>SUM(B20:B21)</f>
        <v>0</v>
      </c>
      <c r="C22" s="51">
        <f>SUM(C20:C21)</f>
        <v>0</v>
      </c>
      <c r="D22" s="51">
        <f>SUM(D20:D21)</f>
        <v>0</v>
      </c>
      <c r="E22" s="52">
        <f>SUM(E20:E21)</f>
        <v>0</v>
      </c>
      <c r="F22" s="53">
        <f t="shared" ref="F22" si="1">SUM(B22:E22)</f>
        <v>0</v>
      </c>
    </row>
    <row r="23" spans="1:6" ht="21.75" thickBot="1" x14ac:dyDescent="0.4">
      <c r="A23" s="54" t="s">
        <v>47</v>
      </c>
      <c r="B23" s="55"/>
      <c r="C23" s="55"/>
      <c r="D23" s="55"/>
      <c r="E23" s="56"/>
      <c r="F23" s="39">
        <f>SUM(B23:E23)</f>
        <v>0</v>
      </c>
    </row>
    <row r="24" spans="1:6" ht="21.75" thickBot="1" x14ac:dyDescent="0.4">
      <c r="A24" s="57" t="s">
        <v>48</v>
      </c>
      <c r="B24" s="58"/>
      <c r="C24" s="55"/>
      <c r="D24" s="55"/>
      <c r="E24" s="56"/>
      <c r="F24" s="39">
        <f>SUM(B24:E24)</f>
        <v>0</v>
      </c>
    </row>
    <row r="25" spans="1:6" ht="21.75" thickBot="1" x14ac:dyDescent="0.4">
      <c r="A25" s="59" t="s">
        <v>49</v>
      </c>
      <c r="B25" s="60">
        <f>B23+B18+B13+B24+B22</f>
        <v>0</v>
      </c>
      <c r="C25" s="60">
        <f t="shared" ref="C25:E25" si="2">C23+C18+C13+C24+C22</f>
        <v>0</v>
      </c>
      <c r="D25" s="60">
        <f t="shared" si="2"/>
        <v>0</v>
      </c>
      <c r="E25" s="60">
        <f t="shared" si="2"/>
        <v>0</v>
      </c>
      <c r="F25" s="61">
        <f>F23+F18+F13+F19+F24+F22</f>
        <v>0</v>
      </c>
    </row>
    <row r="26" spans="1:6" ht="6.75" customHeight="1" x14ac:dyDescent="0.35">
      <c r="A26" s="62"/>
      <c r="B26" s="63"/>
      <c r="C26" s="63"/>
      <c r="D26" s="63"/>
      <c r="E26" s="63"/>
      <c r="F26" s="64"/>
    </row>
  </sheetData>
  <sheetProtection algorithmName="SHA-512" hashValue="b8DCiUcEmiZqGVaOt6a9ZggQc3KrC7Au/a4XlxErznCTmerrBM+5ukzZ2P8KeaZK/6QXYVqHKxFQtmkYvB/vCA==" saltValue="tvUPqw7eCZnVbQbm/vYSaQ==" spinCount="100000" sheet="1" formatRows="0" selectLockedCells="1"/>
  <mergeCells count="11">
    <mergeCell ref="B5:C5"/>
    <mergeCell ref="E5:F5"/>
    <mergeCell ref="A14:F14"/>
    <mergeCell ref="A19:F19"/>
    <mergeCell ref="A1:F1"/>
    <mergeCell ref="B2:C2"/>
    <mergeCell ref="E2:F2"/>
    <mergeCell ref="B3:C3"/>
    <mergeCell ref="E3:F3"/>
    <mergeCell ref="B4:C4"/>
    <mergeCell ref="E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F12" sqref="F12"/>
    </sheetView>
  </sheetViews>
  <sheetFormatPr defaultRowHeight="21" x14ac:dyDescent="0.35"/>
  <cols>
    <col min="1" max="1" width="23.7109375" style="94" customWidth="1"/>
    <col min="2" max="2" width="38.7109375" style="94" customWidth="1"/>
    <col min="3" max="3" width="18.28515625" style="94" customWidth="1"/>
    <col min="4" max="4" width="15.7109375" style="94" customWidth="1"/>
    <col min="5" max="5" width="11.85546875" style="94" customWidth="1"/>
    <col min="6" max="6" width="15.5703125" style="94" customWidth="1"/>
    <col min="7" max="7" width="18" style="94" customWidth="1"/>
    <col min="8" max="8" width="20.28515625" style="94" customWidth="1"/>
    <col min="9" max="9" width="21.85546875" style="94" customWidth="1"/>
    <col min="10" max="10" width="22.28515625" style="94" customWidth="1"/>
    <col min="11" max="16384" width="9.140625" style="95"/>
  </cols>
  <sheetData>
    <row r="1" spans="1:15" ht="30" customHeight="1" thickBot="1" x14ac:dyDescent="0.4">
      <c r="A1" s="291" t="s">
        <v>153</v>
      </c>
      <c r="B1" s="292"/>
      <c r="C1" s="292"/>
      <c r="D1" s="292"/>
      <c r="E1" s="292"/>
      <c r="F1" s="292"/>
      <c r="G1" s="292"/>
      <c r="H1" s="292"/>
      <c r="I1" s="292"/>
      <c r="J1" s="293"/>
      <c r="K1" s="90"/>
      <c r="L1" s="90"/>
      <c r="M1" s="90"/>
      <c r="N1" s="90"/>
      <c r="O1" s="90"/>
    </row>
    <row r="2" spans="1:15" ht="42" thickBot="1" x14ac:dyDescent="0.4">
      <c r="A2" s="96" t="s">
        <v>18</v>
      </c>
      <c r="B2" s="294">
        <f>'STARS Budget Request'!B2:C2</f>
        <v>0</v>
      </c>
      <c r="C2" s="295"/>
      <c r="D2" s="295"/>
      <c r="E2" s="296"/>
      <c r="F2" s="288" t="s">
        <v>20</v>
      </c>
      <c r="G2" s="289"/>
      <c r="H2" s="290"/>
      <c r="I2" s="286">
        <f>'STARS Budget Request'!B3</f>
        <v>0</v>
      </c>
      <c r="J2" s="287"/>
      <c r="K2" s="90"/>
      <c r="L2" s="90"/>
      <c r="M2" s="90"/>
      <c r="N2" s="90"/>
      <c r="O2" s="90"/>
    </row>
    <row r="3" spans="1:15" ht="126.75" thickBot="1" x14ac:dyDescent="0.4">
      <c r="A3" s="65" t="s">
        <v>50</v>
      </c>
      <c r="B3" s="65" t="s">
        <v>51</v>
      </c>
      <c r="C3" s="65" t="s">
        <v>52</v>
      </c>
      <c r="D3" s="66" t="s">
        <v>53</v>
      </c>
      <c r="E3" s="66" t="s">
        <v>54</v>
      </c>
      <c r="F3" s="65" t="s">
        <v>55</v>
      </c>
      <c r="G3" s="65" t="s">
        <v>56</v>
      </c>
      <c r="H3" s="65" t="s">
        <v>57</v>
      </c>
      <c r="I3" s="67" t="s">
        <v>58</v>
      </c>
      <c r="J3" s="65" t="s">
        <v>59</v>
      </c>
      <c r="K3" s="90"/>
      <c r="L3" s="97"/>
      <c r="M3" s="97"/>
      <c r="N3" s="97"/>
      <c r="O3" s="97"/>
    </row>
    <row r="4" spans="1:15" ht="21.75" thickBot="1" x14ac:dyDescent="0.4">
      <c r="A4" s="68"/>
      <c r="B4" s="69"/>
      <c r="C4" s="70"/>
      <c r="D4" s="71"/>
      <c r="E4" s="72"/>
      <c r="F4" s="71"/>
      <c r="G4" s="73"/>
      <c r="H4" s="74"/>
      <c r="I4" s="75"/>
      <c r="J4" s="76">
        <f t="shared" ref="J4:J52" si="0">H4+I4</f>
        <v>0</v>
      </c>
      <c r="K4" s="90"/>
      <c r="L4" s="97"/>
      <c r="M4" s="98" t="s">
        <v>60</v>
      </c>
      <c r="N4" s="97"/>
      <c r="O4" s="97"/>
    </row>
    <row r="5" spans="1:15" ht="21.75" thickBot="1" x14ac:dyDescent="0.4">
      <c r="A5" s="77"/>
      <c r="B5" s="78"/>
      <c r="C5" s="79"/>
      <c r="D5" s="80"/>
      <c r="E5" s="81"/>
      <c r="F5" s="80"/>
      <c r="G5" s="82"/>
      <c r="H5" s="82"/>
      <c r="I5" s="83"/>
      <c r="J5" s="76">
        <f t="shared" si="0"/>
        <v>0</v>
      </c>
      <c r="K5" s="90"/>
      <c r="L5" s="97"/>
      <c r="M5" s="97" t="s">
        <v>61</v>
      </c>
      <c r="N5" s="97"/>
      <c r="O5" s="97"/>
    </row>
    <row r="6" spans="1:15" ht="21.75" thickBot="1" x14ac:dyDescent="0.4">
      <c r="A6" s="77" t="s">
        <v>156</v>
      </c>
      <c r="B6" s="78"/>
      <c r="C6" s="79"/>
      <c r="D6" s="80"/>
      <c r="E6" s="81"/>
      <c r="F6" s="80"/>
      <c r="G6" s="82"/>
      <c r="H6" s="82"/>
      <c r="I6" s="83"/>
      <c r="J6" s="76">
        <f t="shared" si="0"/>
        <v>0</v>
      </c>
      <c r="K6" s="90"/>
      <c r="L6" s="97"/>
      <c r="M6" s="97"/>
      <c r="N6" s="97"/>
      <c r="O6" s="97"/>
    </row>
    <row r="7" spans="1:15" ht="21.75" thickBot="1" x14ac:dyDescent="0.4">
      <c r="A7" s="77" t="s">
        <v>157</v>
      </c>
      <c r="B7" s="78"/>
      <c r="C7" s="79"/>
      <c r="D7" s="80"/>
      <c r="E7" s="81"/>
      <c r="F7" s="80"/>
      <c r="G7" s="82"/>
      <c r="H7" s="82"/>
      <c r="I7" s="83"/>
      <c r="J7" s="76">
        <f t="shared" si="0"/>
        <v>0</v>
      </c>
      <c r="K7" s="90"/>
      <c r="L7" s="97"/>
      <c r="M7" s="97"/>
      <c r="N7" s="97"/>
      <c r="O7" s="97"/>
    </row>
    <row r="8" spans="1:15" ht="21.75" thickBot="1" x14ac:dyDescent="0.4">
      <c r="A8" s="77" t="s">
        <v>62</v>
      </c>
      <c r="B8" s="78"/>
      <c r="C8" s="79"/>
      <c r="D8" s="80"/>
      <c r="E8" s="81"/>
      <c r="F8" s="80"/>
      <c r="G8" s="82"/>
      <c r="H8" s="82"/>
      <c r="I8" s="83"/>
      <c r="J8" s="76">
        <f t="shared" si="0"/>
        <v>0</v>
      </c>
      <c r="K8" s="90"/>
      <c r="L8" s="97"/>
      <c r="M8" s="99" t="s">
        <v>63</v>
      </c>
      <c r="N8" s="97"/>
      <c r="O8" s="97"/>
    </row>
    <row r="9" spans="1:15" ht="21.75" thickBot="1" x14ac:dyDescent="0.4">
      <c r="A9" s="77" t="s">
        <v>64</v>
      </c>
      <c r="B9" s="78"/>
      <c r="C9" s="79"/>
      <c r="D9" s="80"/>
      <c r="E9" s="81"/>
      <c r="F9" s="80"/>
      <c r="G9" s="82"/>
      <c r="H9" s="82"/>
      <c r="I9" s="83"/>
      <c r="J9" s="76">
        <f t="shared" si="0"/>
        <v>0</v>
      </c>
      <c r="K9" s="90"/>
      <c r="L9" s="97"/>
      <c r="M9" s="97" t="s">
        <v>65</v>
      </c>
      <c r="N9" s="97"/>
      <c r="O9" s="97"/>
    </row>
    <row r="10" spans="1:15" ht="21.75" thickBot="1" x14ac:dyDescent="0.4">
      <c r="A10" s="77" t="s">
        <v>66</v>
      </c>
      <c r="B10" s="78"/>
      <c r="C10" s="79"/>
      <c r="D10" s="80"/>
      <c r="E10" s="81"/>
      <c r="F10" s="80"/>
      <c r="G10" s="82"/>
      <c r="H10" s="82"/>
      <c r="I10" s="83"/>
      <c r="J10" s="76">
        <f t="shared" si="0"/>
        <v>0</v>
      </c>
      <c r="K10" s="90"/>
      <c r="L10" s="97"/>
      <c r="M10" s="97" t="s">
        <v>67</v>
      </c>
      <c r="N10" s="97"/>
      <c r="O10" s="97"/>
    </row>
    <row r="11" spans="1:15" ht="21.75" thickBot="1" x14ac:dyDescent="0.4">
      <c r="A11" s="77" t="s">
        <v>68</v>
      </c>
      <c r="B11" s="78"/>
      <c r="C11" s="79"/>
      <c r="D11" s="80"/>
      <c r="E11" s="81"/>
      <c r="F11" s="80"/>
      <c r="G11" s="82"/>
      <c r="H11" s="82"/>
      <c r="I11" s="83"/>
      <c r="J11" s="76">
        <f t="shared" si="0"/>
        <v>0</v>
      </c>
      <c r="K11" s="90"/>
      <c r="L11" s="97"/>
      <c r="M11" s="97" t="s">
        <v>69</v>
      </c>
      <c r="N11" s="97"/>
      <c r="O11" s="97"/>
    </row>
    <row r="12" spans="1:15" ht="21.75" thickBot="1" x14ac:dyDescent="0.4">
      <c r="A12" s="77" t="s">
        <v>70</v>
      </c>
      <c r="B12" s="78"/>
      <c r="C12" s="79"/>
      <c r="D12" s="80"/>
      <c r="E12" s="81"/>
      <c r="F12" s="80"/>
      <c r="G12" s="82"/>
      <c r="H12" s="82"/>
      <c r="I12" s="83"/>
      <c r="J12" s="76">
        <f t="shared" si="0"/>
        <v>0</v>
      </c>
      <c r="K12" s="90"/>
      <c r="L12" s="97"/>
      <c r="M12" s="97" t="s">
        <v>71</v>
      </c>
      <c r="N12" s="97"/>
      <c r="O12" s="97"/>
    </row>
    <row r="13" spans="1:15" ht="21.75" thickBot="1" x14ac:dyDescent="0.4">
      <c r="A13" s="77" t="s">
        <v>72</v>
      </c>
      <c r="B13" s="78"/>
      <c r="C13" s="79"/>
      <c r="D13" s="80"/>
      <c r="E13" s="81"/>
      <c r="F13" s="80"/>
      <c r="G13" s="82"/>
      <c r="H13" s="82"/>
      <c r="I13" s="83"/>
      <c r="J13" s="76">
        <f t="shared" si="0"/>
        <v>0</v>
      </c>
      <c r="K13" s="90"/>
      <c r="L13" s="97"/>
      <c r="M13" s="97" t="s">
        <v>73</v>
      </c>
      <c r="N13" s="97"/>
      <c r="O13" s="97"/>
    </row>
    <row r="14" spans="1:15" ht="21.75" thickBot="1" x14ac:dyDescent="0.4">
      <c r="A14" s="77" t="s">
        <v>74</v>
      </c>
      <c r="B14" s="78"/>
      <c r="C14" s="79"/>
      <c r="D14" s="80"/>
      <c r="E14" s="81"/>
      <c r="F14" s="80"/>
      <c r="G14" s="82"/>
      <c r="H14" s="82"/>
      <c r="I14" s="83"/>
      <c r="J14" s="76">
        <f t="shared" si="0"/>
        <v>0</v>
      </c>
      <c r="K14" s="90"/>
      <c r="L14" s="97"/>
      <c r="M14" s="97" t="s">
        <v>75</v>
      </c>
      <c r="N14" s="97"/>
      <c r="O14" s="97"/>
    </row>
    <row r="15" spans="1:15" ht="21.75" thickBot="1" x14ac:dyDescent="0.4">
      <c r="A15" s="77" t="s">
        <v>76</v>
      </c>
      <c r="B15" s="78"/>
      <c r="C15" s="79"/>
      <c r="D15" s="80"/>
      <c r="E15" s="81"/>
      <c r="F15" s="80"/>
      <c r="G15" s="82"/>
      <c r="H15" s="82"/>
      <c r="I15" s="83"/>
      <c r="J15" s="76">
        <f t="shared" si="0"/>
        <v>0</v>
      </c>
      <c r="K15" s="90"/>
      <c r="L15" s="97"/>
      <c r="M15" s="97"/>
      <c r="N15" s="97"/>
      <c r="O15" s="97"/>
    </row>
    <row r="16" spans="1:15" ht="21.75" thickBot="1" x14ac:dyDescent="0.4">
      <c r="A16" s="77" t="s">
        <v>77</v>
      </c>
      <c r="B16" s="78"/>
      <c r="C16" s="79"/>
      <c r="D16" s="80"/>
      <c r="E16" s="81"/>
      <c r="F16" s="80"/>
      <c r="G16" s="82"/>
      <c r="H16" s="82"/>
      <c r="I16" s="83"/>
      <c r="J16" s="76">
        <f t="shared" si="0"/>
        <v>0</v>
      </c>
      <c r="K16" s="90"/>
      <c r="L16" s="97"/>
      <c r="M16" s="97"/>
      <c r="N16" s="97"/>
      <c r="O16" s="97"/>
    </row>
    <row r="17" spans="1:15" ht="21.75" thickBot="1" x14ac:dyDescent="0.4">
      <c r="A17" s="77" t="s">
        <v>78</v>
      </c>
      <c r="B17" s="78"/>
      <c r="C17" s="79"/>
      <c r="D17" s="80"/>
      <c r="E17" s="81"/>
      <c r="F17" s="80"/>
      <c r="G17" s="82"/>
      <c r="H17" s="82"/>
      <c r="I17" s="83"/>
      <c r="J17" s="76">
        <f t="shared" si="0"/>
        <v>0</v>
      </c>
      <c r="K17" s="90"/>
      <c r="L17" s="97"/>
      <c r="M17" s="99" t="s">
        <v>80</v>
      </c>
      <c r="N17" s="97"/>
      <c r="O17" s="97"/>
    </row>
    <row r="18" spans="1:15" ht="21.75" thickBot="1" x14ac:dyDescent="0.4">
      <c r="A18" s="77" t="s">
        <v>79</v>
      </c>
      <c r="B18" s="78"/>
      <c r="C18" s="79"/>
      <c r="D18" s="80"/>
      <c r="E18" s="81"/>
      <c r="F18" s="80"/>
      <c r="G18" s="82"/>
      <c r="H18" s="82"/>
      <c r="I18" s="83"/>
      <c r="J18" s="76">
        <f t="shared" si="0"/>
        <v>0</v>
      </c>
      <c r="K18" s="90"/>
      <c r="L18" s="97"/>
      <c r="M18" s="97" t="s">
        <v>82</v>
      </c>
      <c r="N18" s="97"/>
      <c r="O18" s="97"/>
    </row>
    <row r="19" spans="1:15" ht="21.75" thickBot="1" x14ac:dyDescent="0.4">
      <c r="A19" s="77" t="s">
        <v>81</v>
      </c>
      <c r="B19" s="78"/>
      <c r="C19" s="79"/>
      <c r="D19" s="80"/>
      <c r="E19" s="81"/>
      <c r="F19" s="80"/>
      <c r="G19" s="82"/>
      <c r="H19" s="82"/>
      <c r="I19" s="83"/>
      <c r="J19" s="76">
        <f t="shared" si="0"/>
        <v>0</v>
      </c>
      <c r="K19" s="90"/>
      <c r="L19" s="97"/>
      <c r="M19" s="97" t="s">
        <v>84</v>
      </c>
      <c r="N19" s="97"/>
      <c r="O19" s="97"/>
    </row>
    <row r="20" spans="1:15" ht="21.75" thickBot="1" x14ac:dyDescent="0.4">
      <c r="A20" s="77" t="s">
        <v>83</v>
      </c>
      <c r="B20" s="78"/>
      <c r="C20" s="79"/>
      <c r="D20" s="80"/>
      <c r="E20" s="81"/>
      <c r="F20" s="80"/>
      <c r="G20" s="82"/>
      <c r="H20" s="82"/>
      <c r="I20" s="83"/>
      <c r="J20" s="76">
        <f t="shared" si="0"/>
        <v>0</v>
      </c>
      <c r="K20" s="90"/>
      <c r="L20" s="97"/>
      <c r="M20" s="97" t="s">
        <v>86</v>
      </c>
      <c r="N20" s="97"/>
      <c r="O20" s="97"/>
    </row>
    <row r="21" spans="1:15" ht="21.75" thickBot="1" x14ac:dyDescent="0.4">
      <c r="A21" s="77" t="s">
        <v>85</v>
      </c>
      <c r="B21" s="78"/>
      <c r="C21" s="79"/>
      <c r="D21" s="80"/>
      <c r="E21" s="81"/>
      <c r="F21" s="80"/>
      <c r="G21" s="82"/>
      <c r="H21" s="82"/>
      <c r="I21" s="83"/>
      <c r="J21" s="76">
        <f t="shared" si="0"/>
        <v>0</v>
      </c>
      <c r="K21" s="90"/>
      <c r="L21" s="97"/>
      <c r="M21" s="97" t="s">
        <v>88</v>
      </c>
      <c r="N21" s="97"/>
      <c r="O21" s="97"/>
    </row>
    <row r="22" spans="1:15" ht="21.75" thickBot="1" x14ac:dyDescent="0.4">
      <c r="A22" s="77" t="s">
        <v>87</v>
      </c>
      <c r="B22" s="78"/>
      <c r="C22" s="79"/>
      <c r="D22" s="80"/>
      <c r="E22" s="81"/>
      <c r="F22" s="80"/>
      <c r="G22" s="82"/>
      <c r="H22" s="82"/>
      <c r="I22" s="83"/>
      <c r="J22" s="76">
        <f t="shared" si="0"/>
        <v>0</v>
      </c>
      <c r="K22" s="90"/>
      <c r="L22" s="97"/>
      <c r="M22" s="97" t="s">
        <v>90</v>
      </c>
      <c r="N22" s="97"/>
      <c r="O22" s="97"/>
    </row>
    <row r="23" spans="1:15" ht="21.75" thickBot="1" x14ac:dyDescent="0.4">
      <c r="A23" s="77" t="s">
        <v>89</v>
      </c>
      <c r="B23" s="78"/>
      <c r="C23" s="79"/>
      <c r="D23" s="80"/>
      <c r="E23" s="81"/>
      <c r="F23" s="80"/>
      <c r="G23" s="82"/>
      <c r="H23" s="82"/>
      <c r="I23" s="83"/>
      <c r="J23" s="76">
        <f t="shared" si="0"/>
        <v>0</v>
      </c>
      <c r="K23" s="90"/>
      <c r="L23" s="97"/>
      <c r="M23" s="97" t="s">
        <v>92</v>
      </c>
      <c r="N23" s="97"/>
      <c r="O23" s="97"/>
    </row>
    <row r="24" spans="1:15" ht="21.75" thickBot="1" x14ac:dyDescent="0.4">
      <c r="A24" s="77" t="s">
        <v>91</v>
      </c>
      <c r="B24" s="78"/>
      <c r="C24" s="79"/>
      <c r="D24" s="80"/>
      <c r="E24" s="81"/>
      <c r="F24" s="80"/>
      <c r="G24" s="82"/>
      <c r="H24" s="82"/>
      <c r="I24" s="83"/>
      <c r="J24" s="76">
        <f t="shared" si="0"/>
        <v>0</v>
      </c>
      <c r="K24" s="90"/>
      <c r="L24" s="97"/>
      <c r="M24" s="97"/>
      <c r="N24" s="97"/>
      <c r="O24" s="97"/>
    </row>
    <row r="25" spans="1:15" ht="21.75" thickBot="1" x14ac:dyDescent="0.4">
      <c r="A25" s="77" t="s">
        <v>93</v>
      </c>
      <c r="B25" s="78"/>
      <c r="C25" s="79"/>
      <c r="D25" s="80"/>
      <c r="E25" s="81"/>
      <c r="F25" s="80"/>
      <c r="G25" s="82"/>
      <c r="H25" s="82"/>
      <c r="I25" s="83"/>
      <c r="J25" s="76">
        <f t="shared" si="0"/>
        <v>0</v>
      </c>
      <c r="K25" s="90"/>
      <c r="L25" s="97"/>
      <c r="M25" s="97"/>
      <c r="N25" s="97"/>
      <c r="O25" s="97"/>
    </row>
    <row r="26" spans="1:15" ht="21.75" thickBot="1" x14ac:dyDescent="0.4">
      <c r="A26" s="77" t="s">
        <v>94</v>
      </c>
      <c r="B26" s="78"/>
      <c r="C26" s="79"/>
      <c r="D26" s="80"/>
      <c r="E26" s="81"/>
      <c r="F26" s="80"/>
      <c r="G26" s="82"/>
      <c r="H26" s="82"/>
      <c r="I26" s="83"/>
      <c r="J26" s="76">
        <f t="shared" si="0"/>
        <v>0</v>
      </c>
      <c r="K26" s="90"/>
      <c r="L26" s="97"/>
      <c r="M26" s="97"/>
      <c r="N26" s="97"/>
      <c r="O26" s="97"/>
    </row>
    <row r="27" spans="1:15" ht="21.75" thickBot="1" x14ac:dyDescent="0.4">
      <c r="A27" s="77" t="s">
        <v>95</v>
      </c>
      <c r="B27" s="78"/>
      <c r="C27" s="79"/>
      <c r="D27" s="80"/>
      <c r="E27" s="81"/>
      <c r="F27" s="80"/>
      <c r="G27" s="82"/>
      <c r="H27" s="82"/>
      <c r="I27" s="83"/>
      <c r="J27" s="76">
        <f t="shared" si="0"/>
        <v>0</v>
      </c>
      <c r="K27" s="90"/>
      <c r="L27" s="90"/>
      <c r="M27" s="90"/>
      <c r="N27" s="90"/>
      <c r="O27" s="90"/>
    </row>
    <row r="28" spans="1:15" ht="21.75" thickBot="1" x14ac:dyDescent="0.4">
      <c r="A28" s="77" t="s">
        <v>96</v>
      </c>
      <c r="B28" s="78"/>
      <c r="C28" s="79"/>
      <c r="D28" s="80"/>
      <c r="E28" s="81"/>
      <c r="F28" s="80"/>
      <c r="G28" s="82"/>
      <c r="H28" s="82"/>
      <c r="I28" s="83"/>
      <c r="J28" s="76">
        <f t="shared" si="0"/>
        <v>0</v>
      </c>
      <c r="K28" s="90"/>
      <c r="L28" s="90"/>
      <c r="M28" s="90"/>
      <c r="N28" s="90"/>
      <c r="O28" s="90"/>
    </row>
    <row r="29" spans="1:15" ht="21.75" thickBot="1" x14ac:dyDescent="0.4">
      <c r="A29" s="77" t="s">
        <v>97</v>
      </c>
      <c r="B29" s="78"/>
      <c r="C29" s="79"/>
      <c r="D29" s="80"/>
      <c r="E29" s="81"/>
      <c r="F29" s="80"/>
      <c r="G29" s="82"/>
      <c r="H29" s="82"/>
      <c r="I29" s="83"/>
      <c r="J29" s="76">
        <f t="shared" si="0"/>
        <v>0</v>
      </c>
      <c r="K29" s="90"/>
      <c r="L29" s="90"/>
      <c r="M29" s="90"/>
      <c r="N29" s="90"/>
      <c r="O29" s="90"/>
    </row>
    <row r="30" spans="1:15" ht="21.75" thickBot="1" x14ac:dyDescent="0.4">
      <c r="A30" s="77" t="s">
        <v>98</v>
      </c>
      <c r="B30" s="78"/>
      <c r="C30" s="79"/>
      <c r="D30" s="80"/>
      <c r="E30" s="81"/>
      <c r="F30" s="80"/>
      <c r="G30" s="82"/>
      <c r="H30" s="82"/>
      <c r="I30" s="83"/>
      <c r="J30" s="76">
        <f t="shared" si="0"/>
        <v>0</v>
      </c>
      <c r="K30" s="90"/>
      <c r="L30" s="90"/>
      <c r="M30" s="90"/>
      <c r="N30" s="90"/>
      <c r="O30" s="90"/>
    </row>
    <row r="31" spans="1:15" ht="21.75" thickBot="1" x14ac:dyDescent="0.4">
      <c r="A31" s="77" t="s">
        <v>99</v>
      </c>
      <c r="B31" s="78"/>
      <c r="C31" s="79"/>
      <c r="D31" s="80"/>
      <c r="E31" s="81"/>
      <c r="F31" s="80"/>
      <c r="G31" s="82"/>
      <c r="H31" s="82"/>
      <c r="I31" s="83"/>
      <c r="J31" s="76">
        <f t="shared" si="0"/>
        <v>0</v>
      </c>
      <c r="K31" s="90"/>
      <c r="L31" s="90"/>
      <c r="M31" s="90"/>
      <c r="N31" s="90"/>
      <c r="O31" s="90"/>
    </row>
    <row r="32" spans="1:15" ht="21.75" thickBot="1" x14ac:dyDescent="0.4">
      <c r="A32" s="77" t="s">
        <v>100</v>
      </c>
      <c r="B32" s="78"/>
      <c r="C32" s="79"/>
      <c r="D32" s="80"/>
      <c r="E32" s="81"/>
      <c r="F32" s="80"/>
      <c r="G32" s="82"/>
      <c r="H32" s="82"/>
      <c r="I32" s="83"/>
      <c r="J32" s="76">
        <f t="shared" si="0"/>
        <v>0</v>
      </c>
    </row>
    <row r="33" spans="1:10" ht="21.75" thickBot="1" x14ac:dyDescent="0.4">
      <c r="A33" s="77" t="s">
        <v>101</v>
      </c>
      <c r="B33" s="78"/>
      <c r="C33" s="79"/>
      <c r="D33" s="80"/>
      <c r="E33" s="81"/>
      <c r="F33" s="80"/>
      <c r="G33" s="82"/>
      <c r="H33" s="82"/>
      <c r="I33" s="83"/>
      <c r="J33" s="76">
        <f t="shared" si="0"/>
        <v>0</v>
      </c>
    </row>
    <row r="34" spans="1:10" ht="21.75" thickBot="1" x14ac:dyDescent="0.4">
      <c r="A34" s="77" t="s">
        <v>102</v>
      </c>
      <c r="B34" s="78"/>
      <c r="C34" s="79"/>
      <c r="D34" s="80"/>
      <c r="E34" s="81"/>
      <c r="F34" s="80"/>
      <c r="G34" s="82"/>
      <c r="H34" s="82"/>
      <c r="I34" s="83"/>
      <c r="J34" s="76">
        <f t="shared" si="0"/>
        <v>0</v>
      </c>
    </row>
    <row r="35" spans="1:10" ht="21.75" thickBot="1" x14ac:dyDescent="0.4">
      <c r="A35" s="77" t="s">
        <v>103</v>
      </c>
      <c r="B35" s="78"/>
      <c r="C35" s="79"/>
      <c r="D35" s="80"/>
      <c r="E35" s="81"/>
      <c r="F35" s="80"/>
      <c r="G35" s="82"/>
      <c r="H35" s="82"/>
      <c r="I35" s="83"/>
      <c r="J35" s="76">
        <f t="shared" si="0"/>
        <v>0</v>
      </c>
    </row>
    <row r="36" spans="1:10" ht="21.75" thickBot="1" x14ac:dyDescent="0.4">
      <c r="A36" s="77" t="s">
        <v>104</v>
      </c>
      <c r="B36" s="78"/>
      <c r="C36" s="79"/>
      <c r="D36" s="80"/>
      <c r="E36" s="81"/>
      <c r="F36" s="80"/>
      <c r="G36" s="82"/>
      <c r="H36" s="82"/>
      <c r="I36" s="83"/>
      <c r="J36" s="76">
        <f t="shared" si="0"/>
        <v>0</v>
      </c>
    </row>
    <row r="37" spans="1:10" ht="21.75" thickBot="1" x14ac:dyDescent="0.4">
      <c r="A37" s="77" t="s">
        <v>105</v>
      </c>
      <c r="B37" s="78"/>
      <c r="C37" s="79"/>
      <c r="D37" s="80"/>
      <c r="E37" s="81"/>
      <c r="F37" s="80"/>
      <c r="G37" s="82"/>
      <c r="H37" s="82"/>
      <c r="I37" s="83"/>
      <c r="J37" s="76">
        <f t="shared" si="0"/>
        <v>0</v>
      </c>
    </row>
    <row r="38" spans="1:10" ht="21.75" thickBot="1" x14ac:dyDescent="0.4">
      <c r="A38" s="77" t="s">
        <v>106</v>
      </c>
      <c r="B38" s="78"/>
      <c r="C38" s="79"/>
      <c r="D38" s="80"/>
      <c r="E38" s="81"/>
      <c r="F38" s="80"/>
      <c r="G38" s="82"/>
      <c r="H38" s="82"/>
      <c r="I38" s="83"/>
      <c r="J38" s="76">
        <f t="shared" si="0"/>
        <v>0</v>
      </c>
    </row>
    <row r="39" spans="1:10" ht="21.75" thickBot="1" x14ac:dyDescent="0.4">
      <c r="A39" s="77" t="s">
        <v>107</v>
      </c>
      <c r="B39" s="78"/>
      <c r="C39" s="79"/>
      <c r="D39" s="80"/>
      <c r="E39" s="81"/>
      <c r="F39" s="80"/>
      <c r="G39" s="82"/>
      <c r="H39" s="82"/>
      <c r="I39" s="83"/>
      <c r="J39" s="76">
        <f t="shared" si="0"/>
        <v>0</v>
      </c>
    </row>
    <row r="40" spans="1:10" ht="21.75" thickBot="1" x14ac:dyDescent="0.4">
      <c r="A40" s="77" t="s">
        <v>108</v>
      </c>
      <c r="B40" s="78"/>
      <c r="C40" s="79"/>
      <c r="D40" s="80"/>
      <c r="E40" s="81"/>
      <c r="F40" s="80"/>
      <c r="G40" s="82"/>
      <c r="H40" s="82"/>
      <c r="I40" s="83"/>
      <c r="J40" s="76">
        <f t="shared" si="0"/>
        <v>0</v>
      </c>
    </row>
    <row r="41" spans="1:10" ht="21.75" thickBot="1" x14ac:dyDescent="0.4">
      <c r="A41" s="77" t="s">
        <v>109</v>
      </c>
      <c r="B41" s="78"/>
      <c r="C41" s="79"/>
      <c r="D41" s="80"/>
      <c r="E41" s="81"/>
      <c r="F41" s="80"/>
      <c r="G41" s="82"/>
      <c r="H41" s="82"/>
      <c r="I41" s="83"/>
      <c r="J41" s="76">
        <f t="shared" si="0"/>
        <v>0</v>
      </c>
    </row>
    <row r="42" spans="1:10" ht="21.75" thickBot="1" x14ac:dyDescent="0.4">
      <c r="A42" s="77" t="s">
        <v>110</v>
      </c>
      <c r="B42" s="78"/>
      <c r="C42" s="79"/>
      <c r="D42" s="80"/>
      <c r="E42" s="81"/>
      <c r="F42" s="80"/>
      <c r="G42" s="82"/>
      <c r="H42" s="82"/>
      <c r="I42" s="83"/>
      <c r="J42" s="76">
        <f t="shared" si="0"/>
        <v>0</v>
      </c>
    </row>
    <row r="43" spans="1:10" ht="21.75" thickBot="1" x14ac:dyDescent="0.4">
      <c r="A43" s="77" t="s">
        <v>111</v>
      </c>
      <c r="B43" s="78"/>
      <c r="C43" s="79"/>
      <c r="D43" s="80"/>
      <c r="E43" s="81"/>
      <c r="F43" s="80"/>
      <c r="G43" s="82"/>
      <c r="H43" s="82"/>
      <c r="I43" s="83"/>
      <c r="J43" s="76">
        <f t="shared" si="0"/>
        <v>0</v>
      </c>
    </row>
    <row r="44" spans="1:10" ht="21.75" thickBot="1" x14ac:dyDescent="0.4">
      <c r="A44" s="77" t="s">
        <v>112</v>
      </c>
      <c r="B44" s="78"/>
      <c r="C44" s="79"/>
      <c r="D44" s="80"/>
      <c r="E44" s="81"/>
      <c r="F44" s="80"/>
      <c r="G44" s="82"/>
      <c r="H44" s="82"/>
      <c r="I44" s="83"/>
      <c r="J44" s="76">
        <f t="shared" si="0"/>
        <v>0</v>
      </c>
    </row>
    <row r="45" spans="1:10" ht="21.75" thickBot="1" x14ac:dyDescent="0.4">
      <c r="A45" s="77" t="s">
        <v>113</v>
      </c>
      <c r="B45" s="78"/>
      <c r="C45" s="79"/>
      <c r="D45" s="80"/>
      <c r="E45" s="81"/>
      <c r="F45" s="80"/>
      <c r="G45" s="82"/>
      <c r="H45" s="82"/>
      <c r="I45" s="83"/>
      <c r="J45" s="76">
        <f t="shared" si="0"/>
        <v>0</v>
      </c>
    </row>
    <row r="46" spans="1:10" ht="21.75" thickBot="1" x14ac:dyDescent="0.4">
      <c r="A46" s="77" t="s">
        <v>114</v>
      </c>
      <c r="B46" s="78"/>
      <c r="C46" s="79"/>
      <c r="D46" s="80"/>
      <c r="E46" s="81"/>
      <c r="F46" s="80"/>
      <c r="G46" s="82"/>
      <c r="H46" s="82"/>
      <c r="I46" s="83"/>
      <c r="J46" s="76">
        <f t="shared" si="0"/>
        <v>0</v>
      </c>
    </row>
    <row r="47" spans="1:10" ht="21.75" thickBot="1" x14ac:dyDescent="0.4">
      <c r="A47" s="77" t="s">
        <v>115</v>
      </c>
      <c r="B47" s="78"/>
      <c r="C47" s="79"/>
      <c r="D47" s="80"/>
      <c r="E47" s="81"/>
      <c r="F47" s="80"/>
      <c r="G47" s="82"/>
      <c r="H47" s="82"/>
      <c r="I47" s="83"/>
      <c r="J47" s="76">
        <f t="shared" si="0"/>
        <v>0</v>
      </c>
    </row>
    <row r="48" spans="1:10" ht="21.75" thickBot="1" x14ac:dyDescent="0.4">
      <c r="A48" s="77" t="s">
        <v>116</v>
      </c>
      <c r="B48" s="78"/>
      <c r="C48" s="79"/>
      <c r="D48" s="80"/>
      <c r="E48" s="81"/>
      <c r="F48" s="80"/>
      <c r="G48" s="82"/>
      <c r="H48" s="82"/>
      <c r="I48" s="83"/>
      <c r="J48" s="76">
        <f t="shared" si="0"/>
        <v>0</v>
      </c>
    </row>
    <row r="49" spans="1:10" ht="21.75" thickBot="1" x14ac:dyDescent="0.4">
      <c r="A49" s="77" t="s">
        <v>117</v>
      </c>
      <c r="B49" s="78"/>
      <c r="C49" s="79"/>
      <c r="D49" s="80"/>
      <c r="E49" s="81"/>
      <c r="F49" s="80"/>
      <c r="G49" s="82"/>
      <c r="H49" s="82"/>
      <c r="I49" s="83"/>
      <c r="J49" s="76">
        <f t="shared" si="0"/>
        <v>0</v>
      </c>
    </row>
    <row r="50" spans="1:10" ht="21.75" thickBot="1" x14ac:dyDescent="0.4">
      <c r="A50" s="77" t="s">
        <v>118</v>
      </c>
      <c r="B50" s="78"/>
      <c r="C50" s="79"/>
      <c r="D50" s="80"/>
      <c r="E50" s="81"/>
      <c r="F50" s="80"/>
      <c r="G50" s="82"/>
      <c r="H50" s="82"/>
      <c r="I50" s="83"/>
      <c r="J50" s="76">
        <f t="shared" si="0"/>
        <v>0</v>
      </c>
    </row>
    <row r="51" spans="1:10" ht="21.75" thickBot="1" x14ac:dyDescent="0.4">
      <c r="A51" s="77" t="s">
        <v>119</v>
      </c>
      <c r="B51" s="78"/>
      <c r="C51" s="79"/>
      <c r="D51" s="80"/>
      <c r="E51" s="81"/>
      <c r="F51" s="80"/>
      <c r="G51" s="82"/>
      <c r="H51" s="82"/>
      <c r="I51" s="83"/>
      <c r="J51" s="76">
        <f t="shared" si="0"/>
        <v>0</v>
      </c>
    </row>
    <row r="52" spans="1:10" ht="21.75" thickBot="1" x14ac:dyDescent="0.4">
      <c r="A52" s="77" t="s">
        <v>120</v>
      </c>
      <c r="B52" s="84"/>
      <c r="C52" s="85"/>
      <c r="D52" s="86"/>
      <c r="E52" s="87"/>
      <c r="F52" s="86"/>
      <c r="G52" s="88"/>
      <c r="H52" s="88"/>
      <c r="I52" s="89"/>
      <c r="J52" s="76">
        <f t="shared" si="0"/>
        <v>0</v>
      </c>
    </row>
    <row r="53" spans="1:10" x14ac:dyDescent="0.35">
      <c r="A53" s="90"/>
      <c r="B53" s="90"/>
      <c r="C53" s="90"/>
      <c r="D53" s="90"/>
      <c r="E53" s="90"/>
      <c r="F53" s="90"/>
      <c r="G53" s="297" t="s">
        <v>121</v>
      </c>
      <c r="H53" s="298"/>
      <c r="I53" s="299"/>
      <c r="J53" s="91">
        <f>SUMIFS(J4:J52,D4:D52,"INF")+(SUMIFS(J4:J52,D4:D52,"YOT")+(SUMIFS(J4:J52,D4:D52,"OLT")))</f>
        <v>0</v>
      </c>
    </row>
    <row r="54" spans="1:10" x14ac:dyDescent="0.35">
      <c r="A54" s="90"/>
      <c r="B54" s="90"/>
      <c r="C54" s="90"/>
      <c r="D54" s="90"/>
      <c r="E54" s="90"/>
      <c r="F54" s="90"/>
      <c r="G54" s="280" t="s">
        <v>122</v>
      </c>
      <c r="H54" s="281"/>
      <c r="I54" s="282"/>
      <c r="J54" s="92">
        <f>SUMIFS(J4:J52,D4:D52,"PRE")</f>
        <v>0</v>
      </c>
    </row>
    <row r="55" spans="1:10" x14ac:dyDescent="0.35">
      <c r="A55" s="90"/>
      <c r="B55" s="90"/>
      <c r="C55" s="90"/>
      <c r="D55" s="90"/>
      <c r="E55" s="90"/>
      <c r="F55" s="90"/>
      <c r="G55" s="280" t="s">
        <v>123</v>
      </c>
      <c r="H55" s="281"/>
      <c r="I55" s="282"/>
      <c r="J55" s="92">
        <f>SUMIFS(J4:J52,D4:D52,"YSA")+(SUMIFS(J4:J52,D4:D52,"OSA"))</f>
        <v>0</v>
      </c>
    </row>
    <row r="56" spans="1:10" x14ac:dyDescent="0.35">
      <c r="A56" s="90"/>
      <c r="B56" s="90"/>
      <c r="C56" s="90"/>
      <c r="D56" s="90"/>
      <c r="E56" s="90"/>
      <c r="F56" s="90"/>
      <c r="G56" s="280" t="s">
        <v>124</v>
      </c>
      <c r="H56" s="281"/>
      <c r="I56" s="282"/>
      <c r="J56" s="92">
        <f>SUMIFS(J4:J52,D4:D52,"MXD")</f>
        <v>0</v>
      </c>
    </row>
    <row r="57" spans="1:10" ht="21.75" thickBot="1" x14ac:dyDescent="0.4">
      <c r="A57" s="90"/>
      <c r="B57" s="90"/>
      <c r="C57" s="90"/>
      <c r="D57" s="90"/>
      <c r="E57" s="90"/>
      <c r="F57" s="90"/>
      <c r="G57" s="283" t="s">
        <v>125</v>
      </c>
      <c r="H57" s="284"/>
      <c r="I57" s="285"/>
      <c r="J57" s="93">
        <f>SUM(J53:J56)</f>
        <v>0</v>
      </c>
    </row>
  </sheetData>
  <sheetProtection algorithmName="SHA-512" hashValue="lxabzrR4ZqZMpSqfZlVLYM0v63yy4qR69MQ5WVLitK7nKUxiGIrdikcSSdvkDs2uVomoM1jNmEanxPp2R6DYzg==" saltValue="/hQmqnKZQFQa0in/ZaQe1Q==" spinCount="100000" sheet="1" formatRows="0" selectLockedCells="1"/>
  <mergeCells count="9">
    <mergeCell ref="G56:I56"/>
    <mergeCell ref="G57:I57"/>
    <mergeCell ref="I2:J2"/>
    <mergeCell ref="F2:H2"/>
    <mergeCell ref="A1:J1"/>
    <mergeCell ref="B2:E2"/>
    <mergeCell ref="G53:I53"/>
    <mergeCell ref="G54:I54"/>
    <mergeCell ref="G55:I55"/>
  </mergeCells>
  <dataValidations count="3">
    <dataValidation type="list" allowBlank="1" showInputMessage="1" showErrorMessage="1" sqref="B4:B52">
      <formula1>$M$17:$M$23</formula1>
    </dataValidation>
    <dataValidation type="list" allowBlank="1" showInputMessage="1" showErrorMessage="1" sqref="F4:F52">
      <formula1>$M$4:$M$5</formula1>
    </dataValidation>
    <dataValidation type="list" allowBlank="1" showInputMessage="1" showErrorMessage="1" sqref="D4:D52">
      <formula1>$M$8:$M$14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8" sqref="B8:E8"/>
    </sheetView>
  </sheetViews>
  <sheetFormatPr defaultColWidth="9.140625" defaultRowHeight="20.25" x14ac:dyDescent="0.3"/>
  <cols>
    <col min="1" max="1" width="41" style="100" customWidth="1"/>
    <col min="2" max="2" width="22.42578125" style="176" customWidth="1"/>
    <col min="3" max="3" width="19.5703125" style="176" customWidth="1"/>
    <col min="4" max="4" width="23.5703125" style="176" customWidth="1"/>
    <col min="5" max="5" width="22.140625" style="176" customWidth="1"/>
    <col min="6" max="6" width="28.7109375" style="176" customWidth="1"/>
    <col min="7" max="7" width="29.28515625" style="177" customWidth="1"/>
    <col min="8" max="8" width="27.7109375" style="177" customWidth="1"/>
    <col min="9" max="9" width="34.5703125" style="177" customWidth="1"/>
    <col min="10" max="16384" width="9.140625" style="100"/>
  </cols>
  <sheetData>
    <row r="1" spans="1:9" ht="21" thickBot="1" x14ac:dyDescent="0.35">
      <c r="A1" s="266" t="s">
        <v>154</v>
      </c>
      <c r="B1" s="267"/>
      <c r="C1" s="267"/>
      <c r="D1" s="267"/>
      <c r="E1" s="267"/>
      <c r="F1" s="267"/>
      <c r="G1" s="267"/>
      <c r="H1" s="267"/>
      <c r="I1" s="268"/>
    </row>
    <row r="2" spans="1:9" ht="40.5" x14ac:dyDescent="0.3">
      <c r="A2" s="101" t="s">
        <v>18</v>
      </c>
      <c r="B2" s="306">
        <f>'STARS Budget Request'!B2</f>
        <v>0</v>
      </c>
      <c r="C2" s="307"/>
      <c r="D2" s="308"/>
      <c r="E2" s="101" t="s">
        <v>19</v>
      </c>
      <c r="F2" s="309"/>
      <c r="G2" s="310"/>
      <c r="H2" s="310"/>
      <c r="I2" s="311"/>
    </row>
    <row r="3" spans="1:9" ht="40.5" x14ac:dyDescent="0.3">
      <c r="A3" s="102" t="s">
        <v>20</v>
      </c>
      <c r="B3" s="312">
        <f>'STARS Budget Request'!B3</f>
        <v>0</v>
      </c>
      <c r="C3" s="313"/>
      <c r="D3" s="314"/>
      <c r="E3" s="102" t="s">
        <v>21</v>
      </c>
      <c r="F3" s="315"/>
      <c r="G3" s="316"/>
      <c r="H3" s="316"/>
      <c r="I3" s="317"/>
    </row>
    <row r="4" spans="1:9" x14ac:dyDescent="0.3">
      <c r="A4" s="103" t="s">
        <v>22</v>
      </c>
      <c r="B4" s="300">
        <f>'STARS Budget Request'!B4</f>
        <v>0</v>
      </c>
      <c r="C4" s="301"/>
      <c r="D4" s="302"/>
      <c r="E4" s="103" t="s">
        <v>23</v>
      </c>
      <c r="F4" s="303">
        <f>'STARS Budget Request'!E4</f>
        <v>0</v>
      </c>
      <c r="G4" s="304"/>
      <c r="H4" s="304"/>
      <c r="I4" s="305"/>
    </row>
    <row r="5" spans="1:9" ht="21" thickBot="1" x14ac:dyDescent="0.35">
      <c r="A5" s="104" t="s">
        <v>24</v>
      </c>
      <c r="B5" s="327">
        <f>'STARS Budget Request'!B5</f>
        <v>0</v>
      </c>
      <c r="C5" s="328"/>
      <c r="D5" s="329"/>
      <c r="E5" s="104" t="s">
        <v>25</v>
      </c>
      <c r="F5" s="330">
        <f>'STARS Budget Request'!E5</f>
        <v>0</v>
      </c>
      <c r="G5" s="331"/>
      <c r="H5" s="331"/>
      <c r="I5" s="332"/>
    </row>
    <row r="6" spans="1:9" s="111" customFormat="1" ht="105.75" thickBot="1" x14ac:dyDescent="0.3">
      <c r="A6" s="105" t="s">
        <v>26</v>
      </c>
      <c r="B6" s="106" t="s">
        <v>27</v>
      </c>
      <c r="C6" s="107" t="s">
        <v>28</v>
      </c>
      <c r="D6" s="108" t="s">
        <v>29</v>
      </c>
      <c r="E6" s="109" t="s">
        <v>30</v>
      </c>
      <c r="F6" s="110" t="s">
        <v>126</v>
      </c>
      <c r="G6" s="110" t="s">
        <v>127</v>
      </c>
      <c r="H6" s="110" t="s">
        <v>128</v>
      </c>
      <c r="I6" s="110" t="s">
        <v>129</v>
      </c>
    </row>
    <row r="7" spans="1:9" s="111" customFormat="1" ht="21" thickBot="1" x14ac:dyDescent="0.3">
      <c r="A7" s="333" t="s">
        <v>32</v>
      </c>
      <c r="B7" s="334"/>
      <c r="C7" s="334"/>
      <c r="D7" s="334"/>
      <c r="E7" s="334"/>
      <c r="F7" s="334"/>
      <c r="G7" s="334"/>
      <c r="H7" s="334"/>
      <c r="I7" s="335"/>
    </row>
    <row r="8" spans="1:9" s="111" customFormat="1" x14ac:dyDescent="0.25">
      <c r="A8" s="178" t="s">
        <v>33</v>
      </c>
      <c r="B8" s="112"/>
      <c r="C8" s="113"/>
      <c r="D8" s="113"/>
      <c r="E8" s="114"/>
      <c r="F8" s="115">
        <f t="shared" ref="F8:F13" si="0">SUM(B8:E8)</f>
        <v>0</v>
      </c>
      <c r="G8" s="116">
        <f>'STARS Budget Request'!F8</f>
        <v>0</v>
      </c>
      <c r="H8" s="117">
        <f>F8-G8</f>
        <v>0</v>
      </c>
      <c r="I8" s="118"/>
    </row>
    <row r="9" spans="1:9" s="111" customFormat="1" x14ac:dyDescent="0.25">
      <c r="A9" s="179" t="s">
        <v>34</v>
      </c>
      <c r="B9" s="119"/>
      <c r="C9" s="120"/>
      <c r="D9" s="120"/>
      <c r="E9" s="121"/>
      <c r="F9" s="122">
        <f t="shared" si="0"/>
        <v>0</v>
      </c>
      <c r="G9" s="123">
        <f>'STARS Budget Request'!F9</f>
        <v>0</v>
      </c>
      <c r="H9" s="124">
        <f t="shared" ref="H9:H13" si="1">F9-G9</f>
        <v>0</v>
      </c>
      <c r="I9" s="125"/>
    </row>
    <row r="10" spans="1:9" s="111" customFormat="1" x14ac:dyDescent="0.25">
      <c r="A10" s="179" t="s">
        <v>35</v>
      </c>
      <c r="B10" s="119"/>
      <c r="C10" s="120"/>
      <c r="D10" s="120"/>
      <c r="E10" s="121"/>
      <c r="F10" s="122">
        <f t="shared" si="0"/>
        <v>0</v>
      </c>
      <c r="G10" s="123">
        <f>'STARS Budget Request'!F10</f>
        <v>0</v>
      </c>
      <c r="H10" s="124">
        <f t="shared" si="1"/>
        <v>0</v>
      </c>
      <c r="I10" s="125"/>
    </row>
    <row r="11" spans="1:9" x14ac:dyDescent="0.3">
      <c r="A11" s="179" t="s">
        <v>36</v>
      </c>
      <c r="B11" s="119"/>
      <c r="C11" s="120"/>
      <c r="D11" s="120"/>
      <c r="E11" s="121"/>
      <c r="F11" s="122">
        <f t="shared" si="0"/>
        <v>0</v>
      </c>
      <c r="G11" s="123">
        <f>'STARS Budget Request'!F11</f>
        <v>0</v>
      </c>
      <c r="H11" s="124">
        <f t="shared" si="1"/>
        <v>0</v>
      </c>
      <c r="I11" s="125"/>
    </row>
    <row r="12" spans="1:9" ht="61.5" thickBot="1" x14ac:dyDescent="0.35">
      <c r="A12" s="180" t="s">
        <v>37</v>
      </c>
      <c r="B12" s="126"/>
      <c r="C12" s="127"/>
      <c r="D12" s="127"/>
      <c r="E12" s="128"/>
      <c r="F12" s="129">
        <f t="shared" si="0"/>
        <v>0</v>
      </c>
      <c r="G12" s="130">
        <f>'STARS Budget Request'!F12</f>
        <v>0</v>
      </c>
      <c r="H12" s="131">
        <f t="shared" si="1"/>
        <v>0</v>
      </c>
      <c r="I12" s="125"/>
    </row>
    <row r="13" spans="1:9" ht="39.75" customHeight="1" thickBot="1" x14ac:dyDescent="0.35">
      <c r="A13" s="181" t="s">
        <v>158</v>
      </c>
      <c r="B13" s="132">
        <f t="shared" ref="B13:D13" si="2">SUM(B8:B12)</f>
        <v>0</v>
      </c>
      <c r="C13" s="133">
        <f t="shared" si="2"/>
        <v>0</v>
      </c>
      <c r="D13" s="133">
        <f t="shared" si="2"/>
        <v>0</v>
      </c>
      <c r="E13" s="134">
        <f>SUM(E8:E12)</f>
        <v>0</v>
      </c>
      <c r="F13" s="132">
        <f t="shared" si="0"/>
        <v>0</v>
      </c>
      <c r="G13" s="135">
        <f>'STARS Budget Request'!F13</f>
        <v>0</v>
      </c>
      <c r="H13" s="136">
        <f t="shared" si="1"/>
        <v>0</v>
      </c>
      <c r="I13" s="137"/>
    </row>
    <row r="14" spans="1:9" ht="21" thickBot="1" x14ac:dyDescent="0.35">
      <c r="A14" s="333" t="s">
        <v>38</v>
      </c>
      <c r="B14" s="334"/>
      <c r="C14" s="334"/>
      <c r="D14" s="334"/>
      <c r="E14" s="334"/>
      <c r="F14" s="334"/>
      <c r="G14" s="334"/>
      <c r="H14" s="334"/>
      <c r="I14" s="335"/>
    </row>
    <row r="15" spans="1:9" x14ac:dyDescent="0.3">
      <c r="A15" s="182" t="s">
        <v>130</v>
      </c>
      <c r="B15" s="138"/>
      <c r="C15" s="113"/>
      <c r="D15" s="113"/>
      <c r="E15" s="114"/>
      <c r="F15" s="115">
        <f>SUM(B15:E15)</f>
        <v>0</v>
      </c>
      <c r="G15" s="116">
        <f>'STARS Budget Request'!F15</f>
        <v>0</v>
      </c>
      <c r="H15" s="117">
        <f>F15-G15</f>
        <v>0</v>
      </c>
      <c r="I15" s="139"/>
    </row>
    <row r="16" spans="1:9" x14ac:dyDescent="0.3">
      <c r="A16" s="183" t="s">
        <v>131</v>
      </c>
      <c r="B16" s="140"/>
      <c r="C16" s="120"/>
      <c r="D16" s="120"/>
      <c r="E16" s="121"/>
      <c r="F16" s="122">
        <f>SUM(B16:E16)</f>
        <v>0</v>
      </c>
      <c r="G16" s="123">
        <f>'STARS Budget Request'!F16</f>
        <v>0</v>
      </c>
      <c r="H16" s="124">
        <f t="shared" ref="H16:H24" si="3">F16-G16</f>
        <v>0</v>
      </c>
      <c r="I16" s="141"/>
    </row>
    <row r="17" spans="1:9" ht="21" thickBot="1" x14ac:dyDescent="0.35">
      <c r="A17" s="184" t="s">
        <v>41</v>
      </c>
      <c r="B17" s="142"/>
      <c r="C17" s="127"/>
      <c r="D17" s="127"/>
      <c r="E17" s="128"/>
      <c r="F17" s="129">
        <f>SUM(B17:E17)</f>
        <v>0</v>
      </c>
      <c r="G17" s="130">
        <f>'STARS Budget Request'!F17</f>
        <v>0</v>
      </c>
      <c r="H17" s="131">
        <f t="shared" si="3"/>
        <v>0</v>
      </c>
      <c r="I17" s="141"/>
    </row>
    <row r="18" spans="1:9" ht="41.25" thickBot="1" x14ac:dyDescent="0.35">
      <c r="A18" s="186" t="s">
        <v>42</v>
      </c>
      <c r="B18" s="143">
        <f>SUM(B15:B17)</f>
        <v>0</v>
      </c>
      <c r="C18" s="144">
        <f>SUM(C15:C17)</f>
        <v>0</v>
      </c>
      <c r="D18" s="144">
        <f>SUM(D15:D17)</f>
        <v>0</v>
      </c>
      <c r="E18" s="145">
        <f>SUM(E15:E17)</f>
        <v>0</v>
      </c>
      <c r="F18" s="132">
        <f>SUM(B18:E18)</f>
        <v>0</v>
      </c>
      <c r="G18" s="135">
        <f>'STARS Budget Request'!F18</f>
        <v>0</v>
      </c>
      <c r="H18" s="136">
        <f t="shared" si="3"/>
        <v>0</v>
      </c>
      <c r="I18" s="146"/>
    </row>
    <row r="19" spans="1:9" ht="21" thickBot="1" x14ac:dyDescent="0.35">
      <c r="A19" s="333" t="s">
        <v>43</v>
      </c>
      <c r="B19" s="334"/>
      <c r="C19" s="334"/>
      <c r="D19" s="334"/>
      <c r="E19" s="334"/>
      <c r="F19" s="334"/>
      <c r="G19" s="334"/>
      <c r="H19" s="334"/>
      <c r="I19" s="335"/>
    </row>
    <row r="20" spans="1:9" ht="21" thickBot="1" x14ac:dyDescent="0.35">
      <c r="A20" s="178" t="s">
        <v>44</v>
      </c>
      <c r="B20" s="30"/>
      <c r="C20" s="30"/>
      <c r="D20" s="30"/>
      <c r="E20" s="30"/>
      <c r="F20" s="147">
        <f>SUM(B20:E20)</f>
        <v>0</v>
      </c>
      <c r="G20" s="116">
        <f>'STARS Budget Request'!F20</f>
        <v>0</v>
      </c>
      <c r="H20" s="117">
        <f t="shared" si="3"/>
        <v>0</v>
      </c>
      <c r="I20" s="139"/>
    </row>
    <row r="21" spans="1:9" ht="41.25" thickBot="1" x14ac:dyDescent="0.35">
      <c r="A21" s="44" t="s">
        <v>45</v>
      </c>
      <c r="B21" s="45">
        <f>'STARS Budget Request'!B21</f>
        <v>0</v>
      </c>
      <c r="C21" s="46">
        <f>'STARS Budget Request'!C21</f>
        <v>0</v>
      </c>
      <c r="D21" s="46">
        <f>'STARS Budget Request'!D21</f>
        <v>0</v>
      </c>
      <c r="E21" s="47">
        <f>'STARS Budget Request'!E21</f>
        <v>0</v>
      </c>
      <c r="F21" s="148">
        <f>SUM(B21:E21)</f>
        <v>0</v>
      </c>
      <c r="G21" s="149">
        <f>'STARS Budget Request'!F21</f>
        <v>0</v>
      </c>
      <c r="H21" s="150">
        <f t="shared" si="3"/>
        <v>0</v>
      </c>
      <c r="I21" s="141"/>
    </row>
    <row r="22" spans="1:9" ht="21" thickBot="1" x14ac:dyDescent="0.35">
      <c r="A22" s="185" t="s">
        <v>46</v>
      </c>
      <c r="B22" s="50">
        <f>SUM(B20:B21)</f>
        <v>0</v>
      </c>
      <c r="C22" s="51">
        <f>SUM(C20:C21)</f>
        <v>0</v>
      </c>
      <c r="D22" s="51">
        <f>SUM(D20:D21)</f>
        <v>0</v>
      </c>
      <c r="E22" s="52">
        <f>SUM(E20:E21)</f>
        <v>0</v>
      </c>
      <c r="F22" s="151">
        <f>SUM(B22:E22)</f>
        <v>0</v>
      </c>
      <c r="G22" s="135">
        <f>'STARS Budget Request'!F22</f>
        <v>0</v>
      </c>
      <c r="H22" s="136">
        <f t="shared" si="3"/>
        <v>0</v>
      </c>
      <c r="I22" s="141"/>
    </row>
    <row r="23" spans="1:9" ht="21" thickBot="1" x14ac:dyDescent="0.35">
      <c r="A23" s="57" t="s">
        <v>47</v>
      </c>
      <c r="B23" s="152"/>
      <c r="C23" s="153"/>
      <c r="D23" s="153"/>
      <c r="E23" s="154"/>
      <c r="F23" s="155">
        <f>SUM(B23:E23)</f>
        <v>0</v>
      </c>
      <c r="G23" s="156">
        <f>'STARS Budget Request'!F23</f>
        <v>0</v>
      </c>
      <c r="H23" s="157">
        <f t="shared" si="3"/>
        <v>0</v>
      </c>
      <c r="I23" s="141"/>
    </row>
    <row r="24" spans="1:9" ht="21" thickBot="1" x14ac:dyDescent="0.35">
      <c r="A24" s="57" t="s">
        <v>48</v>
      </c>
      <c r="B24" s="152"/>
      <c r="C24" s="153"/>
      <c r="D24" s="153"/>
      <c r="E24" s="154"/>
      <c r="F24" s="155">
        <f>SUM(B24:E24)</f>
        <v>0</v>
      </c>
      <c r="G24" s="156">
        <f>'STARS Budget Request'!F24</f>
        <v>0</v>
      </c>
      <c r="H24" s="157">
        <f t="shared" si="3"/>
        <v>0</v>
      </c>
      <c r="I24" s="141"/>
    </row>
    <row r="25" spans="1:9" s="161" customFormat="1" ht="21" thickBot="1" x14ac:dyDescent="0.35">
      <c r="A25" s="59" t="s">
        <v>49</v>
      </c>
      <c r="B25" s="60">
        <f>B22+B18+B13+B23+B24</f>
        <v>0</v>
      </c>
      <c r="C25" s="60">
        <f>C22+C18+C13+C23+C24</f>
        <v>0</v>
      </c>
      <c r="D25" s="60">
        <f>D22+D18+D13+D23+D24</f>
        <v>0</v>
      </c>
      <c r="E25" s="60">
        <f>E22+E18+E13+E23+E24</f>
        <v>0</v>
      </c>
      <c r="F25" s="158">
        <f>F22+F18+F13+F23+F24</f>
        <v>0</v>
      </c>
      <c r="G25" s="159">
        <f>'STARS Budget Request'!F25</f>
        <v>0</v>
      </c>
      <c r="H25" s="160">
        <f>F25-G25</f>
        <v>0</v>
      </c>
      <c r="I25" s="146"/>
    </row>
    <row r="26" spans="1:9" s="161" customFormat="1" ht="21" thickBot="1" x14ac:dyDescent="0.35">
      <c r="A26" s="336"/>
      <c r="B26" s="337"/>
      <c r="C26" s="337"/>
      <c r="D26" s="337"/>
      <c r="E26" s="337"/>
      <c r="F26" s="337"/>
      <c r="G26" s="337"/>
      <c r="H26" s="337"/>
      <c r="I26" s="337"/>
    </row>
    <row r="27" spans="1:9" ht="85.5" customHeight="1" thickBot="1" x14ac:dyDescent="0.35">
      <c r="A27" s="318" t="s">
        <v>132</v>
      </c>
      <c r="B27" s="319"/>
      <c r="C27" s="319"/>
      <c r="D27" s="319"/>
      <c r="E27" s="319"/>
      <c r="F27" s="319"/>
      <c r="G27" s="319"/>
      <c r="H27" s="319"/>
      <c r="I27" s="320"/>
    </row>
    <row r="28" spans="1:9" x14ac:dyDescent="0.3">
      <c r="A28" s="321" t="s">
        <v>133</v>
      </c>
      <c r="B28" s="322"/>
      <c r="C28" s="322"/>
      <c r="D28" s="322"/>
      <c r="E28" s="322"/>
      <c r="F28" s="322"/>
      <c r="G28" s="322"/>
      <c r="H28" s="322"/>
      <c r="I28" s="323"/>
    </row>
    <row r="29" spans="1:9" x14ac:dyDescent="0.3">
      <c r="A29" s="162"/>
      <c r="B29" s="163"/>
      <c r="C29" s="163"/>
      <c r="D29" s="163"/>
      <c r="E29" s="163"/>
      <c r="F29" s="163"/>
      <c r="G29" s="163"/>
      <c r="H29" s="163"/>
      <c r="I29" s="164"/>
    </row>
    <row r="30" spans="1:9" ht="24.75" customHeight="1" thickBot="1" x14ac:dyDescent="0.35">
      <c r="A30" s="165" t="s">
        <v>134</v>
      </c>
      <c r="B30" s="324"/>
      <c r="C30" s="324"/>
      <c r="D30" s="166"/>
      <c r="E30" s="166"/>
      <c r="F30" s="325" t="s">
        <v>135</v>
      </c>
      <c r="G30" s="338"/>
      <c r="H30" s="338"/>
      <c r="I30" s="167"/>
    </row>
    <row r="31" spans="1:9" ht="21" thickBot="1" x14ac:dyDescent="0.35">
      <c r="A31" s="165"/>
      <c r="B31" s="168"/>
      <c r="C31" s="168"/>
      <c r="D31" s="169"/>
      <c r="E31" s="169"/>
      <c r="F31" s="326"/>
      <c r="G31" s="170"/>
      <c r="H31" s="170"/>
      <c r="I31" s="171"/>
    </row>
    <row r="32" spans="1:9" x14ac:dyDescent="0.3">
      <c r="A32" s="172"/>
      <c r="B32" s="173"/>
      <c r="C32" s="173"/>
      <c r="D32" s="173"/>
      <c r="E32" s="173"/>
      <c r="F32" s="173"/>
      <c r="G32" s="174"/>
      <c r="H32" s="174"/>
      <c r="I32" s="172"/>
    </row>
    <row r="33" spans="1:9" x14ac:dyDescent="0.3">
      <c r="A33" s="172"/>
      <c r="B33" s="173"/>
      <c r="C33" s="173"/>
      <c r="D33" s="173"/>
      <c r="E33" s="173"/>
      <c r="F33" s="173"/>
      <c r="G33" s="174"/>
      <c r="H33" s="174"/>
      <c r="I33" s="172"/>
    </row>
    <row r="34" spans="1:9" x14ac:dyDescent="0.3">
      <c r="A34" s="172"/>
      <c r="B34" s="173"/>
      <c r="C34" s="173"/>
      <c r="D34" s="173"/>
      <c r="E34" s="173"/>
      <c r="F34" s="173"/>
      <c r="G34" s="174"/>
      <c r="H34" s="174"/>
      <c r="I34" s="172"/>
    </row>
    <row r="35" spans="1:9" x14ac:dyDescent="0.3">
      <c r="A35" s="172"/>
      <c r="B35" s="173"/>
      <c r="C35" s="173"/>
      <c r="D35" s="173"/>
      <c r="E35" s="173"/>
      <c r="F35" s="173"/>
      <c r="G35" s="174"/>
      <c r="H35" s="174"/>
      <c r="I35" s="172"/>
    </row>
    <row r="36" spans="1:9" x14ac:dyDescent="0.3">
      <c r="A36" s="172"/>
      <c r="B36" s="173"/>
      <c r="C36" s="173"/>
      <c r="D36" s="173"/>
      <c r="E36" s="173"/>
      <c r="F36" s="173"/>
      <c r="G36" s="174"/>
      <c r="H36" s="174"/>
      <c r="I36" s="172"/>
    </row>
    <row r="37" spans="1:9" x14ac:dyDescent="0.3">
      <c r="A37" s="172"/>
      <c r="B37" s="173"/>
      <c r="C37" s="173"/>
      <c r="D37" s="173"/>
      <c r="E37" s="173"/>
      <c r="F37" s="173"/>
      <c r="G37" s="174"/>
      <c r="H37" s="174"/>
      <c r="I37" s="172"/>
    </row>
    <row r="38" spans="1:9" x14ac:dyDescent="0.3">
      <c r="A38" s="172"/>
      <c r="B38" s="173"/>
      <c r="C38" s="173"/>
      <c r="D38" s="173"/>
      <c r="E38" s="173"/>
      <c r="F38" s="173"/>
      <c r="G38" s="175"/>
      <c r="H38" s="175"/>
      <c r="I38" s="175"/>
    </row>
    <row r="39" spans="1:9" x14ac:dyDescent="0.3">
      <c r="A39" s="172"/>
      <c r="B39" s="173"/>
      <c r="C39" s="173"/>
      <c r="D39" s="173"/>
      <c r="E39" s="173"/>
      <c r="F39" s="173"/>
      <c r="G39" s="175"/>
      <c r="H39" s="175"/>
      <c r="I39" s="175"/>
    </row>
    <row r="40" spans="1:9" x14ac:dyDescent="0.3">
      <c r="A40" s="172"/>
      <c r="B40" s="173"/>
      <c r="C40" s="173"/>
      <c r="D40" s="173"/>
      <c r="E40" s="173"/>
      <c r="F40" s="173"/>
      <c r="G40" s="175"/>
      <c r="H40" s="175"/>
      <c r="I40" s="175"/>
    </row>
    <row r="41" spans="1:9" x14ac:dyDescent="0.3">
      <c r="A41" s="172"/>
      <c r="B41" s="173"/>
      <c r="C41" s="173"/>
      <c r="D41" s="173"/>
      <c r="E41" s="173"/>
      <c r="F41" s="173"/>
      <c r="G41" s="175"/>
      <c r="H41" s="175"/>
      <c r="I41" s="175"/>
    </row>
  </sheetData>
  <sheetProtection algorithmName="SHA-512" hashValue="pva14M9nfbbBSCXqKHqVMd9Ms+7V1HRFEO/6rDGzyv5kIN6TG2cfrBrrPenyxTYyu5YlsKeF4a85muathMTygg==" saltValue="af6O+q9usziTppCDCYZNag==" spinCount="100000" sheet="1" formatRows="0" selectLockedCells="1"/>
  <mergeCells count="18">
    <mergeCell ref="A27:I27"/>
    <mergeCell ref="A28:I28"/>
    <mergeCell ref="B30:C30"/>
    <mergeCell ref="F30:F31"/>
    <mergeCell ref="B5:D5"/>
    <mergeCell ref="F5:I5"/>
    <mergeCell ref="A7:I7"/>
    <mergeCell ref="A14:I14"/>
    <mergeCell ref="A19:I19"/>
    <mergeCell ref="A26:I26"/>
    <mergeCell ref="G30:H30"/>
    <mergeCell ref="B4:D4"/>
    <mergeCell ref="F4:I4"/>
    <mergeCell ref="A1:I1"/>
    <mergeCell ref="B2:D2"/>
    <mergeCell ref="F2:I2"/>
    <mergeCell ref="B3:D3"/>
    <mergeCell ref="F3:I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30" sqref="B30:D30"/>
    </sheetView>
  </sheetViews>
  <sheetFormatPr defaultColWidth="9.140625" defaultRowHeight="21" x14ac:dyDescent="0.35"/>
  <cols>
    <col min="1" max="1" width="33.5703125" style="94" customWidth="1"/>
    <col min="2" max="2" width="19.5703125" style="94" customWidth="1"/>
    <col min="3" max="3" width="26.28515625" style="94" customWidth="1"/>
    <col min="4" max="4" width="23" style="94" customWidth="1"/>
    <col min="5" max="5" width="23.28515625" style="94" customWidth="1"/>
    <col min="6" max="6" width="24.5703125" style="94" customWidth="1"/>
    <col min="7" max="7" width="7.42578125" style="94" customWidth="1"/>
    <col min="8" max="8" width="15.42578125" style="94" customWidth="1"/>
    <col min="9" max="10" width="21" style="94" customWidth="1"/>
    <col min="11" max="11" width="32.42578125" style="94" customWidth="1"/>
    <col min="12" max="16384" width="9.140625" style="94"/>
  </cols>
  <sheetData>
    <row r="1" spans="1:11" x14ac:dyDescent="0.35">
      <c r="A1" s="339" t="s">
        <v>155</v>
      </c>
      <c r="B1" s="340"/>
      <c r="C1" s="340"/>
      <c r="D1" s="340"/>
      <c r="E1" s="340"/>
      <c r="F1" s="340"/>
      <c r="G1" s="340"/>
      <c r="H1" s="340"/>
      <c r="I1" s="340"/>
      <c r="J1" s="340"/>
      <c r="K1" s="341"/>
    </row>
    <row r="2" spans="1:11" ht="18.75" customHeight="1" thickBot="1" x14ac:dyDescent="0.4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4"/>
    </row>
    <row r="3" spans="1:11" x14ac:dyDescent="0.35">
      <c r="A3" s="101" t="s">
        <v>18</v>
      </c>
      <c r="B3" s="345">
        <f>'STARS Budget Request'!B2</f>
        <v>0</v>
      </c>
      <c r="C3" s="346"/>
      <c r="D3" s="346"/>
      <c r="E3" s="347"/>
      <c r="F3" s="348" t="s">
        <v>136</v>
      </c>
      <c r="G3" s="349"/>
      <c r="H3" s="350"/>
      <c r="I3" s="351"/>
      <c r="J3" s="351"/>
      <c r="K3" s="352"/>
    </row>
    <row r="4" spans="1:11" ht="41.25" x14ac:dyDescent="0.35">
      <c r="A4" s="102" t="s">
        <v>20</v>
      </c>
      <c r="B4" s="353">
        <f>'STARS Budget Request'!B3</f>
        <v>0</v>
      </c>
      <c r="C4" s="354"/>
      <c r="D4" s="354"/>
      <c r="E4" s="355"/>
      <c r="F4" s="356" t="s">
        <v>21</v>
      </c>
      <c r="G4" s="357"/>
      <c r="H4" s="358"/>
      <c r="I4" s="359"/>
      <c r="J4" s="359"/>
      <c r="K4" s="360"/>
    </row>
    <row r="5" spans="1:11" ht="41.25" x14ac:dyDescent="0.35">
      <c r="A5" s="102" t="s">
        <v>22</v>
      </c>
      <c r="B5" s="361">
        <f>'STARS Budget Request'!B4</f>
        <v>0</v>
      </c>
      <c r="C5" s="362"/>
      <c r="D5" s="362"/>
      <c r="E5" s="363"/>
      <c r="F5" s="356" t="s">
        <v>23</v>
      </c>
      <c r="G5" s="357"/>
      <c r="H5" s="303">
        <f>'STARS Budget Request'!E4</f>
        <v>0</v>
      </c>
      <c r="I5" s="304"/>
      <c r="J5" s="304"/>
      <c r="K5" s="305"/>
    </row>
    <row r="6" spans="1:11" ht="21.75" thickBot="1" x14ac:dyDescent="0.4">
      <c r="A6" s="187" t="s">
        <v>24</v>
      </c>
      <c r="B6" s="364">
        <f>'STARS Budget Request'!B5</f>
        <v>0</v>
      </c>
      <c r="C6" s="365"/>
      <c r="D6" s="365"/>
      <c r="E6" s="366"/>
      <c r="F6" s="367" t="s">
        <v>137</v>
      </c>
      <c r="G6" s="368"/>
      <c r="H6" s="330">
        <f>'STARS Budget Request'!E5</f>
        <v>0</v>
      </c>
      <c r="I6" s="331"/>
      <c r="J6" s="331"/>
      <c r="K6" s="332"/>
    </row>
    <row r="7" spans="1:11" ht="183" thickBot="1" x14ac:dyDescent="0.4">
      <c r="A7" s="20" t="s">
        <v>26</v>
      </c>
      <c r="B7" s="20" t="s">
        <v>138</v>
      </c>
      <c r="C7" s="21" t="s">
        <v>139</v>
      </c>
      <c r="D7" s="22" t="s">
        <v>140</v>
      </c>
      <c r="E7" s="23" t="s">
        <v>141</v>
      </c>
      <c r="F7" s="24" t="s">
        <v>142</v>
      </c>
      <c r="G7" s="369" t="s">
        <v>143</v>
      </c>
      <c r="H7" s="370"/>
      <c r="I7" s="188" t="s">
        <v>144</v>
      </c>
      <c r="J7" s="188" t="s">
        <v>145</v>
      </c>
      <c r="K7" s="188" t="s">
        <v>146</v>
      </c>
    </row>
    <row r="8" spans="1:11" ht="21.75" thickBot="1" x14ac:dyDescent="0.4">
      <c r="A8" s="383" t="s">
        <v>32</v>
      </c>
      <c r="B8" s="384"/>
      <c r="C8" s="384"/>
      <c r="D8" s="384"/>
      <c r="E8" s="384"/>
      <c r="F8" s="384"/>
      <c r="G8" s="384"/>
      <c r="H8" s="384"/>
      <c r="I8" s="385"/>
      <c r="J8" s="333"/>
      <c r="K8" s="334"/>
    </row>
    <row r="9" spans="1:11" ht="21.75" thickBot="1" x14ac:dyDescent="0.4">
      <c r="A9" s="246" t="s">
        <v>33</v>
      </c>
      <c r="B9" s="189">
        <f>'STARS Budget Request'!F8</f>
        <v>0</v>
      </c>
      <c r="C9" s="138"/>
      <c r="D9" s="138"/>
      <c r="E9" s="138"/>
      <c r="F9" s="138"/>
      <c r="G9" s="371">
        <f t="shared" ref="G9:G13" si="0">SUM(C9:F9)</f>
        <v>0</v>
      </c>
      <c r="H9" s="372"/>
      <c r="I9" s="190">
        <f t="shared" ref="I9:I22" si="1">B9-G9</f>
        <v>0</v>
      </c>
      <c r="J9" s="191">
        <f t="shared" ref="J9:J22" si="2">IF(B9=0,G9,G9/B9)</f>
        <v>0</v>
      </c>
      <c r="K9" s="192" t="str">
        <f t="shared" ref="K9:K13" si="3">IF(G9=0,"",IF(AND(B9=0,G9=0),"",IF(OR(J9-1&lt;-0.1,J9-1&gt;0.1),"Budget Revision Required","Not Required")))</f>
        <v/>
      </c>
    </row>
    <row r="10" spans="1:11" ht="21.75" thickBot="1" x14ac:dyDescent="0.4">
      <c r="A10" s="183" t="s">
        <v>34</v>
      </c>
      <c r="B10" s="193">
        <f>'STARS Budget Request'!F9</f>
        <v>0</v>
      </c>
      <c r="C10" s="138"/>
      <c r="D10" s="138"/>
      <c r="E10" s="138"/>
      <c r="F10" s="138"/>
      <c r="G10" s="373">
        <f t="shared" si="0"/>
        <v>0</v>
      </c>
      <c r="H10" s="374"/>
      <c r="I10" s="194">
        <f t="shared" si="1"/>
        <v>0</v>
      </c>
      <c r="J10" s="195">
        <f t="shared" si="2"/>
        <v>0</v>
      </c>
      <c r="K10" s="196" t="str">
        <f t="shared" si="3"/>
        <v/>
      </c>
    </row>
    <row r="11" spans="1:11" ht="21.75" thickBot="1" x14ac:dyDescent="0.4">
      <c r="A11" s="183" t="s">
        <v>35</v>
      </c>
      <c r="B11" s="193">
        <f>'STARS Budget Request'!F10</f>
        <v>0</v>
      </c>
      <c r="C11" s="138"/>
      <c r="D11" s="138"/>
      <c r="E11" s="138"/>
      <c r="F11" s="138"/>
      <c r="G11" s="373">
        <f t="shared" si="0"/>
        <v>0</v>
      </c>
      <c r="H11" s="374"/>
      <c r="I11" s="194">
        <f t="shared" si="1"/>
        <v>0</v>
      </c>
      <c r="J11" s="195">
        <f t="shared" si="2"/>
        <v>0</v>
      </c>
      <c r="K11" s="196" t="str">
        <f t="shared" si="3"/>
        <v/>
      </c>
    </row>
    <row r="12" spans="1:11" ht="21.75" thickBot="1" x14ac:dyDescent="0.4">
      <c r="A12" s="183" t="s">
        <v>36</v>
      </c>
      <c r="B12" s="193">
        <f>'STARS Budget Request'!F11</f>
        <v>0</v>
      </c>
      <c r="C12" s="138"/>
      <c r="D12" s="138"/>
      <c r="E12" s="138"/>
      <c r="F12" s="138"/>
      <c r="G12" s="373">
        <f t="shared" si="0"/>
        <v>0</v>
      </c>
      <c r="H12" s="374"/>
      <c r="I12" s="194">
        <f t="shared" si="1"/>
        <v>0</v>
      </c>
      <c r="J12" s="195">
        <f t="shared" si="2"/>
        <v>0</v>
      </c>
      <c r="K12" s="196" t="str">
        <f t="shared" si="3"/>
        <v/>
      </c>
    </row>
    <row r="13" spans="1:11" ht="102" thickBot="1" x14ac:dyDescent="0.4">
      <c r="A13" s="247" t="s">
        <v>37</v>
      </c>
      <c r="B13" s="197">
        <f>'STARS Budget Request'!F12</f>
        <v>0</v>
      </c>
      <c r="C13" s="138"/>
      <c r="D13" s="138"/>
      <c r="E13" s="138"/>
      <c r="F13" s="138"/>
      <c r="G13" s="379">
        <f t="shared" si="0"/>
        <v>0</v>
      </c>
      <c r="H13" s="380"/>
      <c r="I13" s="198">
        <f t="shared" si="1"/>
        <v>0</v>
      </c>
      <c r="J13" s="199">
        <f t="shared" si="2"/>
        <v>0</v>
      </c>
      <c r="K13" s="200" t="str">
        <f t="shared" si="3"/>
        <v/>
      </c>
    </row>
    <row r="14" spans="1:11" ht="41.25" thickBot="1" x14ac:dyDescent="0.4">
      <c r="A14" s="181" t="s">
        <v>159</v>
      </c>
      <c r="B14" s="201">
        <f>'STARS Budget Request'!F13</f>
        <v>0</v>
      </c>
      <c r="C14" s="156">
        <f>SUM(C9:C13)</f>
        <v>0</v>
      </c>
      <c r="D14" s="156">
        <f t="shared" ref="D14:F14" si="4">SUM(D9:D13)</f>
        <v>0</v>
      </c>
      <c r="E14" s="156">
        <f t="shared" si="4"/>
        <v>0</v>
      </c>
      <c r="F14" s="202">
        <f t="shared" si="4"/>
        <v>0</v>
      </c>
      <c r="G14" s="381">
        <f>SUM(C14:F14)</f>
        <v>0</v>
      </c>
      <c r="H14" s="382"/>
      <c r="I14" s="203">
        <f t="shared" si="1"/>
        <v>0</v>
      </c>
      <c r="J14" s="204">
        <f t="shared" si="2"/>
        <v>0</v>
      </c>
      <c r="K14" s="205" t="str">
        <f>IF(G14=0,"",IF(AND(B14=0,G14=0),"",IF(OR(J14-1&lt;-0.1,J14-1&gt;0.1),"Budget Revision Required","Not Required")))</f>
        <v/>
      </c>
    </row>
    <row r="15" spans="1:11" ht="21.75" thickBot="1" x14ac:dyDescent="0.4">
      <c r="A15" s="383" t="s">
        <v>38</v>
      </c>
      <c r="B15" s="384"/>
      <c r="C15" s="384"/>
      <c r="D15" s="384"/>
      <c r="E15" s="384"/>
      <c r="F15" s="384"/>
      <c r="G15" s="384"/>
      <c r="H15" s="384"/>
      <c r="I15" s="385"/>
      <c r="J15" s="333"/>
      <c r="K15" s="334"/>
    </row>
    <row r="16" spans="1:11" ht="21.75" thickBot="1" x14ac:dyDescent="0.4">
      <c r="A16" s="182" t="s">
        <v>130</v>
      </c>
      <c r="B16" s="189">
        <f>'STARS Budget Request'!F15</f>
        <v>0</v>
      </c>
      <c r="C16" s="138"/>
      <c r="D16" s="138"/>
      <c r="E16" s="138"/>
      <c r="F16" s="138"/>
      <c r="G16" s="371">
        <f t="shared" ref="G16:G23" si="5">SUM(C16:F16)</f>
        <v>0</v>
      </c>
      <c r="H16" s="372"/>
      <c r="I16" s="190">
        <f t="shared" si="1"/>
        <v>0</v>
      </c>
      <c r="J16" s="191">
        <f t="shared" si="2"/>
        <v>0</v>
      </c>
      <c r="K16" s="192" t="str">
        <f t="shared" ref="K16:K18" si="6">IF(G16=0,"",IF(AND(B16=0,G16=0),"",IF(OR(J16-1&lt;-0.1,J16-1&gt;0.1),"Budget Revision Required","Not Required")))</f>
        <v/>
      </c>
    </row>
    <row r="17" spans="1:11" ht="21.75" thickBot="1" x14ac:dyDescent="0.4">
      <c r="A17" s="183" t="s">
        <v>131</v>
      </c>
      <c r="B17" s="193">
        <f>'STARS Budget Request'!F16</f>
        <v>0</v>
      </c>
      <c r="C17" s="138"/>
      <c r="D17" s="138"/>
      <c r="E17" s="138"/>
      <c r="F17" s="138"/>
      <c r="G17" s="373">
        <f t="shared" si="5"/>
        <v>0</v>
      </c>
      <c r="H17" s="374"/>
      <c r="I17" s="194">
        <f t="shared" si="1"/>
        <v>0</v>
      </c>
      <c r="J17" s="195">
        <f t="shared" si="2"/>
        <v>0</v>
      </c>
      <c r="K17" s="196" t="str">
        <f t="shared" si="6"/>
        <v/>
      </c>
    </row>
    <row r="18" spans="1:11" ht="21.75" thickBot="1" x14ac:dyDescent="0.4">
      <c r="A18" s="248" t="s">
        <v>41</v>
      </c>
      <c r="B18" s="197">
        <f>'STARS Budget Request'!F17</f>
        <v>0</v>
      </c>
      <c r="C18" s="138"/>
      <c r="D18" s="138"/>
      <c r="E18" s="138"/>
      <c r="F18" s="138"/>
      <c r="G18" s="379">
        <f t="shared" si="5"/>
        <v>0</v>
      </c>
      <c r="H18" s="380"/>
      <c r="I18" s="198">
        <f t="shared" si="1"/>
        <v>0</v>
      </c>
      <c r="J18" s="199">
        <f t="shared" si="2"/>
        <v>0</v>
      </c>
      <c r="K18" s="200" t="str">
        <f t="shared" si="6"/>
        <v/>
      </c>
    </row>
    <row r="19" spans="1:11" ht="41.25" thickBot="1" x14ac:dyDescent="0.4">
      <c r="A19" s="181" t="s">
        <v>42</v>
      </c>
      <c r="B19" s="201">
        <f>'STARS Budget Request'!F18</f>
        <v>0</v>
      </c>
      <c r="C19" s="156">
        <f>SUM(C16:C18)</f>
        <v>0</v>
      </c>
      <c r="D19" s="156">
        <f t="shared" ref="D19:F19" si="7">SUM(D16:D18)</f>
        <v>0</v>
      </c>
      <c r="E19" s="156">
        <f t="shared" si="7"/>
        <v>0</v>
      </c>
      <c r="F19" s="157">
        <f t="shared" si="7"/>
        <v>0</v>
      </c>
      <c r="G19" s="375">
        <f t="shared" si="5"/>
        <v>0</v>
      </c>
      <c r="H19" s="376"/>
      <c r="I19" s="206">
        <f t="shared" si="1"/>
        <v>0</v>
      </c>
      <c r="J19" s="207">
        <f t="shared" si="2"/>
        <v>0</v>
      </c>
      <c r="K19" s="208" t="str">
        <f>IF(G19=0,"",IF(AND(B19=0,G19=0),"",IF(OR(J19-1&lt;-0.1,J19-1&gt;0.1),"Budget Revision Required","Not Required")))</f>
        <v/>
      </c>
    </row>
    <row r="20" spans="1:11" ht="21.75" thickBot="1" x14ac:dyDescent="0.4">
      <c r="A20" s="333" t="s">
        <v>43</v>
      </c>
      <c r="B20" s="334"/>
      <c r="C20" s="334"/>
      <c r="D20" s="334"/>
      <c r="E20" s="334"/>
      <c r="F20" s="334"/>
      <c r="G20" s="334"/>
      <c r="H20" s="334"/>
      <c r="I20" s="335"/>
      <c r="J20" s="333"/>
      <c r="K20" s="334"/>
    </row>
    <row r="21" spans="1:11" x14ac:dyDescent="0.35">
      <c r="A21" s="178" t="s">
        <v>44</v>
      </c>
      <c r="B21" s="209">
        <f>'STARS Budget Request'!F20</f>
        <v>0</v>
      </c>
      <c r="C21" s="138"/>
      <c r="D21" s="138"/>
      <c r="E21" s="138"/>
      <c r="F21" s="138"/>
      <c r="G21" s="371">
        <f t="shared" si="5"/>
        <v>0</v>
      </c>
      <c r="H21" s="372"/>
      <c r="I21" s="190">
        <f t="shared" si="1"/>
        <v>0</v>
      </c>
      <c r="J21" s="191">
        <f t="shared" si="2"/>
        <v>0</v>
      </c>
      <c r="K21" s="192" t="str">
        <f t="shared" ref="K21:K22" si="8">IF(G21=0,"",IF(AND(B21=0,G21=0),"",IF(OR(J21-1&lt;-0.1,J21-1&gt;0.1),"Budget Revision Required","Not Required")))</f>
        <v/>
      </c>
    </row>
    <row r="22" spans="1:11" ht="41.25" thickBot="1" x14ac:dyDescent="0.4">
      <c r="A22" s="251" t="s">
        <v>45</v>
      </c>
      <c r="B22" s="210">
        <f>'STARS Budget Request'!F21</f>
        <v>0</v>
      </c>
      <c r="C22" s="211"/>
      <c r="D22" s="211"/>
      <c r="E22" s="211"/>
      <c r="F22" s="212"/>
      <c r="G22" s="399">
        <f t="shared" si="5"/>
        <v>0</v>
      </c>
      <c r="H22" s="400"/>
      <c r="I22" s="213">
        <f t="shared" si="1"/>
        <v>0</v>
      </c>
      <c r="J22" s="214">
        <f t="shared" si="2"/>
        <v>0</v>
      </c>
      <c r="K22" s="215" t="str">
        <f t="shared" si="8"/>
        <v/>
      </c>
    </row>
    <row r="23" spans="1:11" ht="21.75" thickBot="1" x14ac:dyDescent="0.4">
      <c r="A23" s="249" t="s">
        <v>46</v>
      </c>
      <c r="B23" s="216">
        <f>'STARS Budget Request'!F22</f>
        <v>0</v>
      </c>
      <c r="C23" s="217">
        <f>SUM(C21:C22)</f>
        <v>0</v>
      </c>
      <c r="D23" s="217">
        <f>SUM(D21:D22)</f>
        <v>0</v>
      </c>
      <c r="E23" s="217">
        <f>SUM(E21:E22)</f>
        <v>0</v>
      </c>
      <c r="F23" s="218">
        <f>SUM(F21:F22)</f>
        <v>0</v>
      </c>
      <c r="G23" s="375">
        <f t="shared" si="5"/>
        <v>0</v>
      </c>
      <c r="H23" s="376"/>
      <c r="I23" s="206">
        <f>B23-G23</f>
        <v>0</v>
      </c>
      <c r="J23" s="207">
        <f>IF(B23=0,G23,G23/B23)</f>
        <v>0</v>
      </c>
      <c r="K23" s="208" t="str">
        <f>IF(G23=0,"",IF(AND(B23=0,G23=0),"",IF(OR(J23-1&lt;-0.1,J23-1&gt;0.1),"Budget Revision Required","Not Required")))</f>
        <v/>
      </c>
    </row>
    <row r="24" spans="1:11" ht="21.75" thickBot="1" x14ac:dyDescent="0.4">
      <c r="A24" s="250" t="s">
        <v>47</v>
      </c>
      <c r="B24" s="201">
        <f>'STARS Budget Request'!F23</f>
        <v>0</v>
      </c>
      <c r="C24" s="138"/>
      <c r="D24" s="138"/>
      <c r="E24" s="138"/>
      <c r="F24" s="138"/>
      <c r="G24" s="401">
        <f t="shared" ref="G24" si="9">SUM(C24:F24)</f>
        <v>0</v>
      </c>
      <c r="H24" s="402"/>
      <c r="I24" s="206">
        <f>B24-G24</f>
        <v>0</v>
      </c>
      <c r="J24" s="207">
        <f>IF(B24=0,G24,G24/B24)</f>
        <v>0</v>
      </c>
      <c r="K24" s="208" t="str">
        <f t="shared" ref="K24" si="10">IF(G24=0,"",IF(AND(B24=0,G24=0),"",IF(OR(J24-1&lt;-0.1,J24-1&gt;0.1),"Budget Revision Required","Not Required")))</f>
        <v/>
      </c>
    </row>
    <row r="25" spans="1:11" ht="21.75" thickBot="1" x14ac:dyDescent="0.4">
      <c r="A25" s="250" t="s">
        <v>48</v>
      </c>
      <c r="B25" s="201">
        <f>'STARS Budget Request'!F24</f>
        <v>0</v>
      </c>
      <c r="C25" s="138"/>
      <c r="D25" s="138"/>
      <c r="E25" s="138"/>
      <c r="F25" s="138"/>
      <c r="G25" s="388">
        <f t="shared" ref="G25" si="11">SUM(C25:F25)</f>
        <v>0</v>
      </c>
      <c r="H25" s="389"/>
      <c r="I25" s="219">
        <f>B25-G25</f>
        <v>0</v>
      </c>
      <c r="J25" s="220" t="str">
        <f>IF(G25=0,"0%",B25/G25)</f>
        <v>0%</v>
      </c>
      <c r="K25" s="208" t="str">
        <f>IF(G25=0,"",IF(AND(B25=0,G25=0),"",IF(OR(J25-1&lt;-0.1,J25-1&gt;0.1),"Budget Revision Required","Not Required")))</f>
        <v/>
      </c>
    </row>
    <row r="26" spans="1:11" ht="21.75" thickBot="1" x14ac:dyDescent="0.4">
      <c r="A26" s="59" t="s">
        <v>49</v>
      </c>
      <c r="B26" s="221">
        <f>'STARS Budget Request'!F25</f>
        <v>0</v>
      </c>
      <c r="C26" s="222">
        <f>SUM(C25+C24+C23+C19+C14)</f>
        <v>0</v>
      </c>
      <c r="D26" s="222">
        <f t="shared" ref="D26:F26" si="12">SUM(D25+D24+D23+D19+D14)</f>
        <v>0</v>
      </c>
      <c r="E26" s="222">
        <f t="shared" si="12"/>
        <v>0</v>
      </c>
      <c r="F26" s="223">
        <f t="shared" si="12"/>
        <v>0</v>
      </c>
      <c r="G26" s="390">
        <f>SUM(G14+G19+G23+G24+G25)</f>
        <v>0</v>
      </c>
      <c r="H26" s="391"/>
      <c r="I26" s="224">
        <f>G26-B26</f>
        <v>0</v>
      </c>
      <c r="J26" s="225" t="str">
        <f>IF(G26=0,"0%",G26/B26)</f>
        <v>0%</v>
      </c>
      <c r="K26" s="226" t="str">
        <f>IF(G26=0,"",IF(AND(B26=0,G26=0),"",IF(OR(J26-1&lt;-0.1,J26-1&gt;0.1),"Budget Revision Required","Not Required")))</f>
        <v/>
      </c>
    </row>
    <row r="27" spans="1:11" ht="7.5" customHeight="1" thickBot="1" x14ac:dyDescent="0.4">
      <c r="A27" s="227"/>
      <c r="B27" s="227"/>
      <c r="C27" s="227"/>
      <c r="D27" s="227"/>
      <c r="E27" s="227"/>
      <c r="F27" s="227"/>
      <c r="G27" s="228"/>
      <c r="H27" s="229"/>
      <c r="I27" s="229"/>
      <c r="J27" s="229"/>
      <c r="K27" s="230"/>
    </row>
    <row r="28" spans="1:11" ht="73.5" customHeight="1" x14ac:dyDescent="0.35">
      <c r="A28" s="392" t="s">
        <v>132</v>
      </c>
      <c r="B28" s="393"/>
      <c r="C28" s="393"/>
      <c r="D28" s="393"/>
      <c r="E28" s="393"/>
      <c r="F28" s="393"/>
      <c r="G28" s="322"/>
      <c r="H28" s="322"/>
      <c r="I28" s="322"/>
      <c r="J28" s="322"/>
      <c r="K28" s="323"/>
    </row>
    <row r="29" spans="1:11" ht="18" customHeight="1" x14ac:dyDescent="0.35">
      <c r="A29" s="321" t="s">
        <v>133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3"/>
    </row>
    <row r="30" spans="1:11" ht="46.5" customHeight="1" thickBot="1" x14ac:dyDescent="0.4">
      <c r="A30" s="252" t="s">
        <v>134</v>
      </c>
      <c r="B30" s="324"/>
      <c r="C30" s="324"/>
      <c r="D30" s="324"/>
      <c r="E30" s="231" t="s">
        <v>135</v>
      </c>
      <c r="F30" s="338"/>
      <c r="G30" s="338"/>
      <c r="H30" s="338"/>
      <c r="I30" s="338"/>
      <c r="K30" s="232"/>
    </row>
    <row r="31" spans="1:11" x14ac:dyDescent="0.35">
      <c r="A31" s="233"/>
      <c r="B31" s="234"/>
      <c r="C31" s="234"/>
      <c r="D31" s="235"/>
      <c r="E31" s="231"/>
      <c r="F31" s="236"/>
      <c r="G31" s="237"/>
      <c r="H31" s="237"/>
      <c r="I31" s="235"/>
      <c r="J31" s="238"/>
      <c r="K31" s="232"/>
    </row>
    <row r="32" spans="1:11" ht="21.75" thickBot="1" x14ac:dyDescent="0.4">
      <c r="A32" s="239"/>
      <c r="B32" s="239"/>
      <c r="C32" s="239"/>
      <c r="D32" s="240"/>
      <c r="E32" s="174"/>
      <c r="F32" s="174"/>
      <c r="G32" s="235"/>
      <c r="H32" s="235"/>
      <c r="I32" s="235"/>
      <c r="J32" s="238"/>
      <c r="K32" s="232"/>
    </row>
    <row r="33" spans="1:11" x14ac:dyDescent="0.35">
      <c r="A33" s="394" t="s">
        <v>150</v>
      </c>
      <c r="B33" s="395"/>
      <c r="C33" s="396"/>
      <c r="D33" s="235"/>
      <c r="E33" s="235"/>
      <c r="F33" s="235"/>
      <c r="G33" s="235"/>
      <c r="H33" s="235"/>
      <c r="I33" s="235"/>
      <c r="J33" s="235"/>
      <c r="K33" s="232"/>
    </row>
    <row r="34" spans="1:11" x14ac:dyDescent="0.35">
      <c r="A34" s="241" t="s">
        <v>147</v>
      </c>
      <c r="B34" s="397" t="s">
        <v>148</v>
      </c>
      <c r="C34" s="398"/>
      <c r="D34" s="235"/>
      <c r="E34" s="235"/>
      <c r="F34" s="235"/>
      <c r="G34" s="235"/>
      <c r="H34" s="235"/>
      <c r="I34" s="235"/>
      <c r="J34" s="235"/>
      <c r="K34" s="232"/>
    </row>
    <row r="35" spans="1:11" x14ac:dyDescent="0.35">
      <c r="A35" s="242"/>
      <c r="B35" s="377"/>
      <c r="C35" s="378"/>
      <c r="D35" s="235"/>
      <c r="E35" s="235"/>
      <c r="F35" s="235"/>
      <c r="G35" s="235"/>
      <c r="H35" s="235"/>
      <c r="I35" s="235"/>
      <c r="J35" s="235"/>
      <c r="K35" s="232"/>
    </row>
    <row r="36" spans="1:11" x14ac:dyDescent="0.35">
      <c r="A36" s="242"/>
      <c r="B36" s="377"/>
      <c r="C36" s="378"/>
      <c r="D36" s="235"/>
      <c r="E36" s="235"/>
      <c r="F36" s="235"/>
      <c r="G36" s="235"/>
      <c r="H36" s="235"/>
      <c r="I36" s="235"/>
      <c r="J36" s="235"/>
      <c r="K36" s="232"/>
    </row>
    <row r="37" spans="1:11" x14ac:dyDescent="0.35">
      <c r="A37" s="242"/>
      <c r="B37" s="377"/>
      <c r="C37" s="378"/>
      <c r="D37" s="235"/>
      <c r="E37" s="235"/>
      <c r="F37" s="235"/>
      <c r="G37" s="235"/>
      <c r="H37" s="235"/>
      <c r="I37" s="235"/>
      <c r="J37" s="235"/>
      <c r="K37" s="232"/>
    </row>
    <row r="38" spans="1:11" ht="21.75" thickBot="1" x14ac:dyDescent="0.4">
      <c r="A38" s="243" t="s">
        <v>149</v>
      </c>
      <c r="B38" s="386"/>
      <c r="C38" s="387"/>
      <c r="D38" s="244"/>
      <c r="E38" s="244"/>
      <c r="F38" s="244"/>
      <c r="G38" s="244"/>
      <c r="H38" s="244"/>
      <c r="I38" s="244"/>
      <c r="J38" s="244"/>
      <c r="K38" s="245"/>
    </row>
  </sheetData>
  <sheetProtection algorithmName="SHA-512" hashValue="i+0MTV3djGtFnToz3DMd1x5QdfQZ9yB5//SN1hyAPcigvDBdkL1GvraOY+z1sPfU+am99nl6UOAbnjzpWJD8EQ==" saltValue="3R2rR3KYEH8Sivvgep3rNg==" spinCount="100000" sheet="1" formatRows="0" selectLockedCells="1"/>
  <mergeCells count="46">
    <mergeCell ref="B36:C36"/>
    <mergeCell ref="B37:C37"/>
    <mergeCell ref="B38:C38"/>
    <mergeCell ref="A8:I8"/>
    <mergeCell ref="G25:H25"/>
    <mergeCell ref="G26:H26"/>
    <mergeCell ref="A28:K28"/>
    <mergeCell ref="A29:K29"/>
    <mergeCell ref="A33:C33"/>
    <mergeCell ref="B34:C34"/>
    <mergeCell ref="G21:H21"/>
    <mergeCell ref="G22:H22"/>
    <mergeCell ref="G23:H23"/>
    <mergeCell ref="G24:H24"/>
    <mergeCell ref="J8:K8"/>
    <mergeCell ref="J15:K15"/>
    <mergeCell ref="A20:I20"/>
    <mergeCell ref="J20:K20"/>
    <mergeCell ref="G19:H19"/>
    <mergeCell ref="B35:C35"/>
    <mergeCell ref="G13:H13"/>
    <mergeCell ref="G14:H14"/>
    <mergeCell ref="G16:H16"/>
    <mergeCell ref="G17:H17"/>
    <mergeCell ref="G18:H18"/>
    <mergeCell ref="A15:I15"/>
    <mergeCell ref="B30:D30"/>
    <mergeCell ref="F30:I30"/>
    <mergeCell ref="G7:H7"/>
    <mergeCell ref="G9:H9"/>
    <mergeCell ref="G10:H10"/>
    <mergeCell ref="G11:H11"/>
    <mergeCell ref="G12:H12"/>
    <mergeCell ref="B5:E5"/>
    <mergeCell ref="F5:G5"/>
    <mergeCell ref="H5:K5"/>
    <mergeCell ref="B6:E6"/>
    <mergeCell ref="F6:G6"/>
    <mergeCell ref="H6:K6"/>
    <mergeCell ref="A1:K2"/>
    <mergeCell ref="B3:E3"/>
    <mergeCell ref="F3:G3"/>
    <mergeCell ref="H3:K3"/>
    <mergeCell ref="B4:E4"/>
    <mergeCell ref="F4:G4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Budget Workbook Instructions</vt:lpstr>
      <vt:lpstr>STARS Budget Request</vt:lpstr>
      <vt:lpstr>Staff Bonuses and Salary</vt:lpstr>
      <vt:lpstr>Budget Revision</vt:lpstr>
      <vt:lpstr>STARS Final Expense Report</vt:lpstr>
      <vt:lpstr>CareLevel</vt:lpstr>
      <vt:lpstr>Director__D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Powell</dc:creator>
  <cp:lastModifiedBy>Fry, Judith</cp:lastModifiedBy>
  <dcterms:created xsi:type="dcterms:W3CDTF">2018-08-01T19:09:06Z</dcterms:created>
  <dcterms:modified xsi:type="dcterms:W3CDTF">2018-10-18T18:11:10Z</dcterms:modified>
</cp:coreProperties>
</file>